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ncustoms.tulli.fi\koti2\KotiRoot1\t5454\JULKAISUT\Maakunta\Maakunta 2022 Outin\"/>
    </mc:Choice>
  </mc:AlternateContent>
  <bookViews>
    <workbookView xWindow="0" yWindow="0" windowWidth="28800" windowHeight="13500"/>
  </bookViews>
  <sheets>
    <sheet name="Taulu 1 vienti" sheetId="2" r:id="rId1"/>
    <sheet name="Taulu 2 tuonti" sheetId="3" r:id="rId2"/>
    <sheet name="Taulu 3 vienti" sheetId="4" r:id="rId3"/>
    <sheet name="Taulu 4 tuonti" sheetId="5" r:id="rId4"/>
    <sheet name="Taulu 5 vienti" sheetId="6" r:id="rId5"/>
    <sheet name="Taulu 6 tuonti" sheetId="7" r:id="rId6"/>
    <sheet name="Taulu 7 vienti" sheetId="8" r:id="rId7"/>
    <sheet name="Taulu 8 tuonti" sheetId="9" r:id="rId8"/>
  </sheets>
  <definedNames>
    <definedName name="KOE5_OS1" localSheetId="1">#REF!</definedName>
    <definedName name="KOE5_OS1" localSheetId="3">#REF!</definedName>
    <definedName name="KOE5_OS1" localSheetId="5">#REF!</definedName>
    <definedName name="KOE5_OS1" localSheetId="7">#REF!</definedName>
    <definedName name="KOE5_OS1">#REF!</definedName>
    <definedName name="LKMSUM_VIE2014">#REF!</definedName>
    <definedName name="OTYSUM_VIE2013">#REF!</definedName>
    <definedName name="OTYSUM_VIE2014">#REF!</definedName>
    <definedName name="TOLSUM_VIE2013">#REF!</definedName>
    <definedName name="TOLSUM_VIE2014">#REF!</definedName>
    <definedName name="VIE_OS4" localSheetId="1">#REF!</definedName>
    <definedName name="VIE_OS4" localSheetId="3">#REF!</definedName>
    <definedName name="VIE_OS4" localSheetId="5">#REF!</definedName>
    <definedName name="VIE_OS4" localSheetId="7">#REF!</definedName>
    <definedName name="VIE_OS4">#REF!</definedName>
    <definedName name="VIE_PUUTT_SUM" localSheetId="1">#REF!</definedName>
    <definedName name="VIE_PUUTT_SUM" localSheetId="3">#REF!</definedName>
    <definedName name="VIE_PUUTT_SUM" localSheetId="5">#REF!</definedName>
    <definedName name="VIE_PUUTT_SUM" localSheetId="7">#REF!</definedName>
    <definedName name="VIE_PUUTT_SUM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8" l="1"/>
  <c r="C29" i="8"/>
  <c r="D29" i="8"/>
  <c r="E29" i="8"/>
  <c r="F29" i="8"/>
  <c r="E29" i="9"/>
  <c r="F29" i="9"/>
  <c r="B29" i="9"/>
  <c r="C29" i="9"/>
  <c r="G28" i="3"/>
  <c r="G27" i="2" l="1"/>
  <c r="F2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28" i="2" s="1"/>
  <c r="G28" i="2"/>
  <c r="G27" i="3" l="1"/>
  <c r="G29" i="8" l="1"/>
  <c r="G29" i="9" l="1"/>
  <c r="D29" i="9"/>
  <c r="I28" i="3"/>
  <c r="F28" i="3"/>
  <c r="I27" i="3"/>
  <c r="F27" i="3"/>
  <c r="I26" i="3"/>
  <c r="F26" i="3"/>
  <c r="I25" i="3"/>
  <c r="F25" i="3"/>
  <c r="I24" i="3"/>
  <c r="F24" i="3"/>
  <c r="I23" i="3"/>
  <c r="F23" i="3"/>
  <c r="I22" i="3"/>
  <c r="F22" i="3"/>
  <c r="I21" i="3"/>
  <c r="F21" i="3"/>
  <c r="I20" i="3"/>
  <c r="F20" i="3"/>
  <c r="I19" i="3"/>
  <c r="F19" i="3"/>
  <c r="I18" i="3"/>
  <c r="H18" i="3"/>
  <c r="F18" i="3"/>
  <c r="I17" i="3"/>
  <c r="F17" i="3"/>
  <c r="I16" i="3"/>
  <c r="F16" i="3"/>
  <c r="I15" i="3"/>
  <c r="F15" i="3"/>
  <c r="I14" i="3"/>
  <c r="H14" i="3"/>
  <c r="F14" i="3"/>
  <c r="I13" i="3"/>
  <c r="F13" i="3"/>
  <c r="I12" i="3"/>
  <c r="F12" i="3"/>
  <c r="I11" i="3"/>
  <c r="F11" i="3"/>
  <c r="I10" i="3"/>
  <c r="H10" i="3"/>
  <c r="F10" i="3"/>
  <c r="I9" i="3"/>
  <c r="F9" i="3"/>
  <c r="I8" i="3"/>
  <c r="F8" i="3"/>
  <c r="I28" i="2"/>
  <c r="I27" i="2"/>
  <c r="H27" i="2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H26" i="3" l="1"/>
  <c r="H22" i="3"/>
  <c r="H28" i="2"/>
  <c r="H8" i="3"/>
  <c r="H12" i="3"/>
  <c r="H16" i="3"/>
  <c r="H9" i="3"/>
  <c r="H13" i="3"/>
  <c r="H17" i="3"/>
  <c r="H21" i="3"/>
  <c r="H25" i="3"/>
  <c r="H11" i="3"/>
  <c r="H15" i="3"/>
  <c r="H19" i="3"/>
  <c r="H23" i="3"/>
  <c r="H27" i="3"/>
  <c r="H20" i="3"/>
  <c r="H24" i="3"/>
  <c r="H28" i="3" l="1"/>
</calcChain>
</file>

<file path=xl/sharedStrings.xml><?xml version="1.0" encoding="utf-8"?>
<sst xmlns="http://schemas.openxmlformats.org/spreadsheetml/2006/main" count="444" uniqueCount="75">
  <si>
    <t>Vienti</t>
  </si>
  <si>
    <t>Osuus</t>
  </si>
  <si>
    <t>Muutos</t>
  </si>
  <si>
    <t>Maakunta - Landskap</t>
  </si>
  <si>
    <t>Export</t>
  </si>
  <si>
    <t>Andel</t>
  </si>
  <si>
    <t>Förändring</t>
  </si>
  <si>
    <t>milj. e</t>
  </si>
  <si>
    <t>%</t>
  </si>
  <si>
    <t>Uusimaa - Nyland</t>
  </si>
  <si>
    <t>Varsinais-Suomi - Egentliga Finland</t>
  </si>
  <si>
    <t>Satakunta - Satakunta</t>
  </si>
  <si>
    <t>Kanta-Häme - Egentliga Tavastland</t>
  </si>
  <si>
    <t>Pirkanmaa - Birkaland</t>
  </si>
  <si>
    <t>Päijät-Häme - Päijänne-Tavastland</t>
  </si>
  <si>
    <t>Kymenlaakso - Kymmenedalen</t>
  </si>
  <si>
    <t>Etelä-Karjala - Södra Karelen</t>
  </si>
  <si>
    <t>Etelä-Savo - Södra Savolax</t>
  </si>
  <si>
    <t>Pohjois-Savo - Norra Savolax</t>
  </si>
  <si>
    <t>Pohjois-Karjala - Norra Karelen</t>
  </si>
  <si>
    <t>Keski-Suomi - Mellersta Finland</t>
  </si>
  <si>
    <t>Etelä-Pohjanmaa - Södra Österbotten</t>
  </si>
  <si>
    <t>Pohjanmaa - Österbotten</t>
  </si>
  <si>
    <t>Keski-Pohjanmaa - Mellersta Österbotten</t>
  </si>
  <si>
    <t>Pohjois-Pohjanmaa - Norra Österbotten</t>
  </si>
  <si>
    <t>Kainuu - Kajanaland</t>
  </si>
  <si>
    <t>Lappi - Lappland</t>
  </si>
  <si>
    <t>Ahvenanmaa - Åland</t>
  </si>
  <si>
    <t>Tuntematon - Okänd</t>
  </si>
  <si>
    <t>Yhteensä - Totalt</t>
  </si>
  <si>
    <t>Tuonti</t>
  </si>
  <si>
    <t>Import</t>
  </si>
  <si>
    <t xml:space="preserve"> Osuudet toimialoittain</t>
  </si>
  <si>
    <t>Teollisuus</t>
  </si>
  <si>
    <t>Kauppa</t>
  </si>
  <si>
    <t>Muut</t>
  </si>
  <si>
    <t>Industri</t>
  </si>
  <si>
    <t>Handel</t>
  </si>
  <si>
    <t>Andra</t>
  </si>
  <si>
    <t>Utlands-
ägd</t>
  </si>
  <si>
    <t>Stat eller
 kommun</t>
  </si>
  <si>
    <t>Privat
 inhemsk</t>
  </si>
  <si>
    <t>Stat eller 
kommun</t>
  </si>
  <si>
    <t>Privat 
inhemsk</t>
  </si>
  <si>
    <t>Ulkomaalais-
omisteinen</t>
  </si>
  <si>
    <t>Valtio tai
 kunta</t>
  </si>
  <si>
    <t>Yksityinen
 kotimainen</t>
  </si>
  <si>
    <t>Vienti
Export</t>
  </si>
  <si>
    <t>Tuonti
Import</t>
  </si>
  <si>
    <t>Valtio tai 
kunta</t>
  </si>
  <si>
    <t>Yhteensä</t>
  </si>
  <si>
    <t>Ulkokauppa</t>
  </si>
  <si>
    <t>Total</t>
  </si>
  <si>
    <t>Externhandel</t>
  </si>
  <si>
    <t>lkm</t>
  </si>
  <si>
    <t>antal</t>
  </si>
  <si>
    <t>*Yritysten toimipaikat, joiden tavaroiden ulkomaankaupan arvo oli yli 5000 euroa tarkasteluajanjaksolla.</t>
  </si>
  <si>
    <t xml:space="preserve">Ulkokaupalla tarkoitetaan EU-alueen ulkopuolelle suuntautuvaa kauppaa. </t>
  </si>
  <si>
    <t>Externhandel är handel med icke-EU-länder.</t>
  </si>
  <si>
    <t>Taulu 1. Viennin arvot maakunnittain vuosina 2020 − 2022</t>
  </si>
  <si>
    <t>Tabell 1. Export efter landskap åren 2020 − 2022</t>
  </si>
  <si>
    <t>Taulu 2. Tuonnin arvot maakunnittain vuosina 2020 − 2022</t>
  </si>
  <si>
    <t>Tabell 2. Import efter landskap åren 2020 − 2022</t>
  </si>
  <si>
    <t>Taulu 3. Toimialojen osuudet (%) viennistä maakunnittain vuosina 2020 − 2022</t>
  </si>
  <si>
    <t>Tabell 3. Export efter landskap åre 2020 − 2022, andel (%) efter näringsgren</t>
  </si>
  <si>
    <t>Taulu 5. Omistajatyyppien osuudet (%) viennistä maakunnittain 2020 − 2022</t>
  </si>
  <si>
    <t>Tabell 5. Export efter landskap åren 2020 − 2022, andel (%) efter ägartyp</t>
  </si>
  <si>
    <t>Taulu 7. Yritysten toimipaikkojen* lukumäärät viennissä maakunnittain 2020 − 2022 (kauppa yhteensä ja ulkokauppa)</t>
  </si>
  <si>
    <t>Tabell 7. Export efter landskap åren 2020 − 2022, antal företag* (totalhandel samt externhandel)</t>
  </si>
  <si>
    <t>Taulu 4. Toimialojen osuudet (%) tuonnista maakunnittain vuosina 2020 − 2022</t>
  </si>
  <si>
    <t>Tabell 4. Import efter landskap åren 2020 − 2022, andel (%) efter näringsgren</t>
  </si>
  <si>
    <t>Taulu 6. Omistajatyyppien osuudet (%) tuonnista maakunnittain 2020 − 2022</t>
  </si>
  <si>
    <t>Tabell 6. Import efter landskap åren 2020 − 2022, andel (%) efter ägartyp</t>
  </si>
  <si>
    <t>Taulu 8. Yritysten toimipaikkojen* lukumäärät tuonnissa maakunnittain 2020 − 2022 (kauppa yhteensä ja ulkokauppa)</t>
  </si>
  <si>
    <t>Tabell 8. Import efter landskap åren 2020 − 2022, antal företag* (totalhandel samt externhandel)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</si>
</sst>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name val="MS Sans Serif"/>
      <family val="2"/>
    </font>
    <font>
      <sz val="9"/>
      <color indexed="8"/>
      <name val="Arial"/>
      <family val="2"/>
    </font>
    <font>
      <b/>
      <sz val="9"/>
      <color indexed="18"/>
      <name val="Arial"/>
      <family val="2"/>
    </font>
    <font>
      <i/>
      <sz val="9"/>
      <name val="Arial"/>
      <family val="2"/>
    </font>
    <font>
      <sz val="9"/>
      <name val="Asial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 tint="-0.499984740745262"/>
      </left>
      <right/>
      <top/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indexed="64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1" applyFont="1" applyFill="1"/>
    <xf numFmtId="3" fontId="3" fillId="0" borderId="0" xfId="1" applyNumberFormat="1" applyFont="1"/>
    <xf numFmtId="0" fontId="3" fillId="0" borderId="0" xfId="1" applyFont="1"/>
    <xf numFmtId="0" fontId="3" fillId="0" borderId="0" xfId="1" applyFont="1" applyFill="1"/>
    <xf numFmtId="0" fontId="4" fillId="0" borderId="1" xfId="1" applyFont="1" applyFill="1" applyBorder="1" applyAlignment="1">
      <alignment horizontal="center"/>
    </xf>
    <xf numFmtId="1" fontId="4" fillId="0" borderId="2" xfId="1" applyNumberFormat="1" applyFont="1" applyFill="1" applyBorder="1" applyAlignment="1">
      <alignment horizontal="right"/>
    </xf>
    <xf numFmtId="164" fontId="4" fillId="0" borderId="2" xfId="1" applyNumberFormat="1" applyFont="1" applyFill="1" applyBorder="1" applyAlignment="1">
      <alignment horizontal="left"/>
    </xf>
    <xf numFmtId="1" fontId="4" fillId="0" borderId="3" xfId="1" applyNumberFormat="1" applyFont="1" applyFill="1" applyBorder="1" applyAlignment="1">
      <alignment horizontal="right"/>
    </xf>
    <xf numFmtId="164" fontId="4" fillId="0" borderId="4" xfId="1" applyNumberFormat="1" applyFont="1" applyFill="1" applyBorder="1" applyAlignment="1">
      <alignment horizontal="left"/>
    </xf>
    <xf numFmtId="0" fontId="5" fillId="0" borderId="5" xfId="1" applyFont="1" applyFill="1" applyBorder="1" applyAlignment="1"/>
    <xf numFmtId="3" fontId="4" fillId="0" borderId="0" xfId="1" applyNumberFormat="1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4" fillId="0" borderId="6" xfId="1" applyNumberFormat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horizontal="right"/>
    </xf>
    <xf numFmtId="3" fontId="5" fillId="0" borderId="6" xfId="1" applyNumberFormat="1" applyFont="1" applyFill="1" applyBorder="1" applyAlignment="1">
      <alignment horizontal="right"/>
    </xf>
    <xf numFmtId="0" fontId="5" fillId="0" borderId="8" xfId="1" applyFont="1" applyFill="1" applyBorder="1" applyAlignment="1"/>
    <xf numFmtId="3" fontId="5" fillId="0" borderId="9" xfId="1" applyNumberFormat="1" applyFont="1" applyFill="1" applyBorder="1" applyAlignment="1">
      <alignment horizontal="right"/>
    </xf>
    <xf numFmtId="164" fontId="5" fillId="0" borderId="9" xfId="1" applyNumberFormat="1" applyFont="1" applyFill="1" applyBorder="1" applyAlignment="1">
      <alignment horizontal="right"/>
    </xf>
    <xf numFmtId="3" fontId="5" fillId="0" borderId="10" xfId="1" applyNumberFormat="1" applyFont="1" applyFill="1" applyBorder="1" applyAlignment="1">
      <alignment horizontal="right"/>
    </xf>
    <xf numFmtId="0" fontId="5" fillId="0" borderId="12" xfId="1" applyFont="1" applyFill="1" applyBorder="1" applyAlignment="1"/>
    <xf numFmtId="3" fontId="5" fillId="0" borderId="13" xfId="1" applyNumberFormat="1" applyFont="1" applyFill="1" applyBorder="1" applyAlignment="1"/>
    <xf numFmtId="164" fontId="5" fillId="0" borderId="13" xfId="1" applyNumberFormat="1" applyFont="1" applyFill="1" applyBorder="1" applyAlignment="1"/>
    <xf numFmtId="3" fontId="5" fillId="0" borderId="14" xfId="1" applyNumberFormat="1" applyFont="1" applyFill="1" applyBorder="1" applyAlignment="1"/>
    <xf numFmtId="3" fontId="5" fillId="0" borderId="0" xfId="1" applyNumberFormat="1" applyFont="1" applyFill="1" applyBorder="1" applyAlignment="1"/>
    <xf numFmtId="164" fontId="5" fillId="0" borderId="0" xfId="1" applyNumberFormat="1" applyFont="1" applyFill="1" applyBorder="1" applyAlignment="1"/>
    <xf numFmtId="3" fontId="5" fillId="0" borderId="6" xfId="1" applyNumberFormat="1" applyFont="1" applyFill="1" applyBorder="1" applyAlignment="1"/>
    <xf numFmtId="0" fontId="5" fillId="0" borderId="16" xfId="1" applyFont="1" applyFill="1" applyBorder="1" applyAlignment="1"/>
    <xf numFmtId="3" fontId="5" fillId="0" borderId="2" xfId="1" applyNumberFormat="1" applyFont="1" applyFill="1" applyBorder="1" applyAlignment="1"/>
    <xf numFmtId="164" fontId="5" fillId="0" borderId="2" xfId="1" applyNumberFormat="1" applyFont="1" applyFill="1" applyBorder="1" applyAlignment="1"/>
    <xf numFmtId="3" fontId="5" fillId="0" borderId="3" xfId="1" applyNumberFormat="1" applyFont="1" applyFill="1" applyBorder="1" applyAlignment="1"/>
    <xf numFmtId="3" fontId="1" fillId="0" borderId="0" xfId="1" applyNumberFormat="1"/>
    <xf numFmtId="0" fontId="1" fillId="0" borderId="0" xfId="1"/>
    <xf numFmtId="0" fontId="1" fillId="0" borderId="0" xfId="1" applyFill="1"/>
    <xf numFmtId="0" fontId="6" fillId="0" borderId="1" xfId="1" applyFont="1" applyFill="1" applyBorder="1" applyAlignment="1">
      <alignment horizontal="center"/>
    </xf>
    <xf numFmtId="1" fontId="7" fillId="0" borderId="3" xfId="1" applyNumberFormat="1" applyFont="1" applyFill="1" applyBorder="1" applyAlignment="1">
      <alignment horizontal="right"/>
    </xf>
    <xf numFmtId="164" fontId="7" fillId="0" borderId="2" xfId="1" applyNumberFormat="1" applyFont="1" applyFill="1" applyBorder="1" applyAlignment="1">
      <alignment horizontal="left"/>
    </xf>
    <xf numFmtId="164" fontId="7" fillId="0" borderId="4" xfId="1" applyNumberFormat="1" applyFont="1" applyFill="1" applyBorder="1" applyAlignment="1">
      <alignment horizontal="left"/>
    </xf>
    <xf numFmtId="1" fontId="7" fillId="0" borderId="2" xfId="1" applyNumberFormat="1" applyFont="1" applyFill="1" applyBorder="1" applyAlignment="1">
      <alignment horizontal="right"/>
    </xf>
    <xf numFmtId="0" fontId="3" fillId="0" borderId="5" xfId="1" applyFont="1" applyFill="1" applyBorder="1" applyAlignment="1"/>
    <xf numFmtId="3" fontId="2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3" fontId="2" fillId="0" borderId="6" xfId="1" applyNumberFormat="1" applyFont="1" applyFill="1" applyBorder="1" applyAlignment="1">
      <alignment horizontal="right"/>
    </xf>
    <xf numFmtId="3" fontId="3" fillId="0" borderId="0" xfId="1" applyNumberFormat="1" applyFont="1" applyFill="1" applyBorder="1" applyAlignment="1">
      <alignment horizontal="right"/>
    </xf>
    <xf numFmtId="3" fontId="3" fillId="0" borderId="6" xfId="1" applyNumberFormat="1" applyFont="1" applyFill="1" applyBorder="1" applyAlignment="1">
      <alignment horizontal="right"/>
    </xf>
    <xf numFmtId="0" fontId="3" fillId="0" borderId="8" xfId="1" applyFont="1" applyFill="1" applyBorder="1" applyAlignment="1"/>
    <xf numFmtId="3" fontId="3" fillId="0" borderId="9" xfId="1" applyNumberFormat="1" applyFont="1" applyFill="1" applyBorder="1" applyAlignment="1">
      <alignment horizontal="right"/>
    </xf>
    <xf numFmtId="164" fontId="3" fillId="0" borderId="9" xfId="1" applyNumberFormat="1" applyFont="1" applyFill="1" applyBorder="1" applyAlignment="1">
      <alignment horizontal="right"/>
    </xf>
    <xf numFmtId="3" fontId="3" fillId="0" borderId="10" xfId="1" applyNumberFormat="1" applyFont="1" applyFill="1" applyBorder="1" applyAlignment="1">
      <alignment horizontal="right"/>
    </xf>
    <xf numFmtId="0" fontId="3" fillId="0" borderId="12" xfId="1" applyFont="1" applyFill="1" applyBorder="1" applyAlignment="1"/>
    <xf numFmtId="3" fontId="3" fillId="0" borderId="13" xfId="1" applyNumberFormat="1" applyFont="1" applyFill="1" applyBorder="1" applyAlignment="1"/>
    <xf numFmtId="164" fontId="3" fillId="0" borderId="13" xfId="1" applyNumberFormat="1" applyFont="1" applyFill="1" applyBorder="1" applyAlignment="1"/>
    <xf numFmtId="3" fontId="3" fillId="0" borderId="14" xfId="1" applyNumberFormat="1" applyFont="1" applyFill="1" applyBorder="1" applyAlignment="1"/>
    <xf numFmtId="3" fontId="8" fillId="0" borderId="0" xfId="1" applyNumberFormat="1" applyFont="1"/>
    <xf numFmtId="1" fontId="1" fillId="0" borderId="0" xfId="1" applyNumberFormat="1"/>
    <xf numFmtId="0" fontId="2" fillId="0" borderId="0" xfId="2" applyFont="1"/>
    <xf numFmtId="0" fontId="1" fillId="0" borderId="0" xfId="2" applyFont="1" applyFill="1"/>
    <xf numFmtId="0" fontId="3" fillId="0" borderId="0" xfId="2"/>
    <xf numFmtId="0" fontId="3" fillId="0" borderId="0" xfId="2" applyFill="1"/>
    <xf numFmtId="0" fontId="9" fillId="0" borderId="0" xfId="2" applyFont="1" applyFill="1" applyBorder="1" applyAlignment="1">
      <alignment horizontal="left"/>
    </xf>
    <xf numFmtId="0" fontId="3" fillId="0" borderId="21" xfId="2" applyFill="1" applyBorder="1" applyAlignment="1"/>
    <xf numFmtId="0" fontId="7" fillId="0" borderId="3" xfId="2" applyFont="1" applyFill="1" applyBorder="1" applyAlignment="1">
      <alignment horizontal="right"/>
    </xf>
    <xf numFmtId="0" fontId="7" fillId="0" borderId="2" xfId="2" applyFont="1" applyFill="1" applyBorder="1" applyAlignment="1">
      <alignment horizontal="right"/>
    </xf>
    <xf numFmtId="0" fontId="7" fillId="0" borderId="4" xfId="2" applyFont="1" applyFill="1" applyBorder="1" applyAlignment="1">
      <alignment horizontal="right"/>
    </xf>
    <xf numFmtId="0" fontId="3" fillId="0" borderId="6" xfId="2" applyFill="1" applyBorder="1" applyAlignment="1"/>
    <xf numFmtId="3" fontId="9" fillId="0" borderId="6" xfId="2" applyNumberFormat="1" applyFont="1" applyFill="1" applyBorder="1" applyAlignment="1">
      <alignment horizontal="right"/>
    </xf>
    <xf numFmtId="3" fontId="9" fillId="0" borderId="0" xfId="2" applyNumberFormat="1" applyFont="1" applyFill="1" applyBorder="1" applyAlignment="1">
      <alignment horizontal="right"/>
    </xf>
    <xf numFmtId="0" fontId="9" fillId="0" borderId="0" xfId="2" applyFont="1" applyFill="1" applyBorder="1" applyAlignment="1">
      <alignment horizontal="right"/>
    </xf>
    <xf numFmtId="0" fontId="9" fillId="0" borderId="7" xfId="2" applyFont="1" applyFill="1" applyBorder="1" applyAlignment="1">
      <alignment horizontal="right"/>
    </xf>
    <xf numFmtId="0" fontId="3" fillId="0" borderId="6" xfId="2" applyBorder="1"/>
    <xf numFmtId="0" fontId="3" fillId="0" borderId="10" xfId="2" applyFill="1" applyBorder="1" applyAlignment="1"/>
    <xf numFmtId="0" fontId="9" fillId="0" borderId="10" xfId="2" applyFont="1" applyFill="1" applyBorder="1" applyAlignment="1">
      <alignment horizontal="right"/>
    </xf>
    <xf numFmtId="0" fontId="9" fillId="0" borderId="9" xfId="2" applyFont="1" applyFill="1" applyBorder="1" applyAlignment="1">
      <alignment horizontal="right"/>
    </xf>
    <xf numFmtId="0" fontId="9" fillId="0" borderId="11" xfId="2" applyFont="1" applyFill="1" applyBorder="1" applyAlignment="1">
      <alignment horizontal="right"/>
    </xf>
    <xf numFmtId="0" fontId="3" fillId="0" borderId="14" xfId="2" applyFill="1" applyBorder="1" applyAlignment="1"/>
    <xf numFmtId="3" fontId="10" fillId="0" borderId="14" xfId="2" applyNumberFormat="1" applyFont="1" applyFill="1" applyBorder="1" applyAlignment="1"/>
    <xf numFmtId="3" fontId="10" fillId="0" borderId="13" xfId="2" applyNumberFormat="1" applyFont="1" applyFill="1" applyBorder="1" applyAlignment="1"/>
    <xf numFmtId="164" fontId="10" fillId="0" borderId="13" xfId="3" applyNumberFormat="1" applyFont="1" applyFill="1" applyBorder="1" applyAlignment="1"/>
    <xf numFmtId="164" fontId="10" fillId="0" borderId="15" xfId="3" applyNumberFormat="1" applyFont="1" applyFill="1" applyBorder="1" applyAlignment="1"/>
    <xf numFmtId="0" fontId="9" fillId="0" borderId="19" xfId="2" applyFont="1" applyFill="1" applyBorder="1" applyAlignment="1">
      <alignment horizontal="left"/>
    </xf>
    <xf numFmtId="3" fontId="10" fillId="0" borderId="19" xfId="2" applyNumberFormat="1" applyFont="1" applyFill="1" applyBorder="1" applyAlignment="1"/>
    <xf numFmtId="3" fontId="10" fillId="0" borderId="18" xfId="2" applyNumberFormat="1" applyFont="1" applyFill="1" applyBorder="1" applyAlignment="1"/>
    <xf numFmtId="164" fontId="10" fillId="0" borderId="18" xfId="3" applyNumberFormat="1" applyFont="1" applyFill="1" applyBorder="1" applyAlignment="1"/>
    <xf numFmtId="164" fontId="10" fillId="0" borderId="20" xfId="3" applyNumberFormat="1" applyFont="1" applyFill="1" applyBorder="1" applyAlignment="1"/>
    <xf numFmtId="0" fontId="9" fillId="0" borderId="0" xfId="2" applyFont="1" applyFill="1" applyBorder="1" applyAlignment="1">
      <alignment horizontal="center"/>
    </xf>
    <xf numFmtId="0" fontId="9" fillId="0" borderId="7" xfId="2" applyFont="1" applyFill="1" applyBorder="1" applyAlignment="1">
      <alignment horizontal="center"/>
    </xf>
    <xf numFmtId="0" fontId="12" fillId="0" borderId="19" xfId="2" applyFont="1" applyFill="1" applyBorder="1" applyAlignment="1">
      <alignment horizontal="left"/>
    </xf>
    <xf numFmtId="0" fontId="10" fillId="0" borderId="14" xfId="2" applyFont="1" applyFill="1" applyBorder="1" applyAlignment="1"/>
    <xf numFmtId="0" fontId="12" fillId="0" borderId="11" xfId="2" applyFont="1" applyFill="1" applyBorder="1" applyAlignment="1">
      <alignment horizontal="right"/>
    </xf>
    <xf numFmtId="0" fontId="12" fillId="0" borderId="9" xfId="2" applyFont="1" applyFill="1" applyBorder="1" applyAlignment="1">
      <alignment horizontal="right"/>
    </xf>
    <xf numFmtId="0" fontId="12" fillId="0" borderId="10" xfId="2" applyFont="1" applyFill="1" applyBorder="1" applyAlignment="1">
      <alignment horizontal="right"/>
    </xf>
    <xf numFmtId="0" fontId="10" fillId="0" borderId="10" xfId="2" applyFont="1" applyFill="1" applyBorder="1" applyAlignment="1"/>
    <xf numFmtId="0" fontId="12" fillId="0" borderId="7" xfId="2" applyFont="1" applyFill="1" applyBorder="1" applyAlignment="1">
      <alignment horizontal="right" wrapText="1"/>
    </xf>
    <xf numFmtId="0" fontId="12" fillId="0" borderId="0" xfId="2" applyFont="1" applyFill="1" applyBorder="1" applyAlignment="1">
      <alignment horizontal="right" wrapText="1"/>
    </xf>
    <xf numFmtId="3" fontId="12" fillId="0" borderId="6" xfId="2" applyNumberFormat="1" applyFont="1" applyFill="1" applyBorder="1" applyAlignment="1">
      <alignment horizontal="right"/>
    </xf>
    <xf numFmtId="3" fontId="12" fillId="0" borderId="0" xfId="2" applyNumberFormat="1" applyFont="1" applyFill="1" applyBorder="1" applyAlignment="1">
      <alignment horizontal="right"/>
    </xf>
    <xf numFmtId="0" fontId="10" fillId="0" borderId="6" xfId="2" applyFont="1" applyBorder="1"/>
    <xf numFmtId="3" fontId="12" fillId="0" borderId="6" xfId="2" applyNumberFormat="1" applyFont="1" applyFill="1" applyBorder="1" applyAlignment="1">
      <alignment horizontal="right" wrapText="1"/>
    </xf>
    <xf numFmtId="3" fontId="12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/>
    <xf numFmtId="0" fontId="7" fillId="0" borderId="3" xfId="2" quotePrefix="1" applyFont="1" applyFill="1" applyBorder="1" applyAlignment="1">
      <alignment horizontal="right"/>
    </xf>
    <xf numFmtId="0" fontId="3" fillId="0" borderId="1" xfId="2" applyFill="1" applyBorder="1" applyAlignment="1"/>
    <xf numFmtId="0" fontId="7" fillId="0" borderId="2" xfId="2" quotePrefix="1" applyFont="1" applyFill="1" applyBorder="1" applyAlignment="1">
      <alignment horizontal="right"/>
    </xf>
    <xf numFmtId="0" fontId="10" fillId="0" borderId="5" xfId="2" applyFont="1" applyFill="1" applyBorder="1" applyAlignment="1"/>
    <xf numFmtId="0" fontId="12" fillId="0" borderId="0" xfId="2" applyFont="1" applyFill="1" applyBorder="1" applyAlignment="1">
      <alignment horizontal="center"/>
    </xf>
    <xf numFmtId="0" fontId="12" fillId="0" borderId="7" xfId="2" applyFont="1" applyFill="1" applyBorder="1" applyAlignment="1">
      <alignment horizontal="center"/>
    </xf>
    <xf numFmtId="0" fontId="10" fillId="0" borderId="5" xfId="2" applyFont="1" applyBorder="1"/>
    <xf numFmtId="0" fontId="10" fillId="0" borderId="8" xfId="2" applyFont="1" applyFill="1" applyBorder="1" applyAlignment="1"/>
    <xf numFmtId="0" fontId="10" fillId="0" borderId="12" xfId="2" applyFont="1" applyFill="1" applyBorder="1" applyAlignment="1"/>
    <xf numFmtId="0" fontId="12" fillId="0" borderId="17" xfId="2" applyFont="1" applyFill="1" applyBorder="1" applyAlignment="1">
      <alignment horizontal="left"/>
    </xf>
    <xf numFmtId="0" fontId="7" fillId="0" borderId="22" xfId="2" applyFont="1" applyFill="1" applyBorder="1" applyAlignment="1">
      <alignment horizontal="right"/>
    </xf>
    <xf numFmtId="0" fontId="7" fillId="0" borderId="23" xfId="2" applyFont="1" applyFill="1" applyBorder="1" applyAlignment="1">
      <alignment horizontal="right"/>
    </xf>
    <xf numFmtId="3" fontId="12" fillId="0" borderId="24" xfId="2" applyNumberFormat="1" applyFont="1" applyFill="1" applyBorder="1" applyAlignment="1">
      <alignment horizontal="right"/>
    </xf>
    <xf numFmtId="3" fontId="12" fillId="0" borderId="25" xfId="2" applyNumberFormat="1" applyFont="1" applyFill="1" applyBorder="1" applyAlignment="1">
      <alignment horizontal="right"/>
    </xf>
    <xf numFmtId="0" fontId="13" fillId="0" borderId="8" xfId="2" applyFont="1" applyFill="1" applyBorder="1" applyAlignment="1">
      <alignment horizontal="left"/>
    </xf>
    <xf numFmtId="0" fontId="10" fillId="0" borderId="9" xfId="2" applyFont="1" applyFill="1" applyBorder="1" applyAlignment="1">
      <alignment horizontal="right"/>
    </xf>
    <xf numFmtId="0" fontId="10" fillId="0" borderId="26" xfId="2" applyFont="1" applyFill="1" applyBorder="1" applyAlignment="1">
      <alignment horizontal="right"/>
    </xf>
    <xf numFmtId="0" fontId="10" fillId="0" borderId="27" xfId="2" applyFont="1" applyFill="1" applyBorder="1" applyAlignment="1">
      <alignment horizontal="right"/>
    </xf>
    <xf numFmtId="3" fontId="10" fillId="0" borderId="28" xfId="2" applyNumberFormat="1" applyFont="1" applyFill="1" applyBorder="1" applyAlignment="1"/>
    <xf numFmtId="3" fontId="10" fillId="0" borderId="29" xfId="2" applyNumberFormat="1" applyFont="1" applyFill="1" applyBorder="1" applyAlignment="1"/>
    <xf numFmtId="3" fontId="10" fillId="0" borderId="30" xfId="2" applyNumberFormat="1" applyFont="1" applyFill="1" applyBorder="1" applyAlignment="1"/>
    <xf numFmtId="0" fontId="14" fillId="0" borderId="0" xfId="2" applyFont="1" applyFill="1" applyBorder="1" applyAlignment="1"/>
    <xf numFmtId="0" fontId="10" fillId="0" borderId="0" xfId="1" applyFont="1"/>
    <xf numFmtId="0" fontId="10" fillId="0" borderId="21" xfId="2" applyFont="1" applyFill="1" applyBorder="1" applyAlignment="1"/>
    <xf numFmtId="0" fontId="11" fillId="0" borderId="0" xfId="1" applyFont="1"/>
    <xf numFmtId="3" fontId="12" fillId="0" borderId="21" xfId="2" applyNumberFormat="1" applyFont="1" applyFill="1" applyBorder="1" applyAlignment="1">
      <alignment horizontal="right"/>
    </xf>
    <xf numFmtId="3" fontId="12" fillId="0" borderId="31" xfId="2" applyNumberFormat="1" applyFont="1" applyFill="1" applyBorder="1" applyAlignment="1">
      <alignment horizontal="right"/>
    </xf>
    <xf numFmtId="3" fontId="12" fillId="0" borderId="32" xfId="2" applyNumberFormat="1" applyFont="1" applyFill="1" applyBorder="1" applyAlignment="1">
      <alignment horizontal="right"/>
    </xf>
    <xf numFmtId="0" fontId="13" fillId="0" borderId="10" xfId="2" applyFont="1" applyFill="1" applyBorder="1" applyAlignment="1">
      <alignment horizontal="left"/>
    </xf>
    <xf numFmtId="0" fontId="10" fillId="0" borderId="10" xfId="2" applyFont="1" applyFill="1" applyBorder="1" applyAlignment="1">
      <alignment horizontal="right"/>
    </xf>
    <xf numFmtId="3" fontId="15" fillId="0" borderId="14" xfId="2" applyNumberFormat="1" applyFont="1" applyFill="1" applyBorder="1" applyAlignment="1"/>
    <xf numFmtId="164" fontId="15" fillId="0" borderId="13" xfId="3" applyNumberFormat="1" applyFont="1" applyFill="1" applyBorder="1" applyAlignment="1"/>
    <xf numFmtId="164" fontId="15" fillId="0" borderId="15" xfId="3" applyNumberFormat="1" applyFont="1" applyFill="1" applyBorder="1" applyAlignment="1"/>
    <xf numFmtId="3" fontId="15" fillId="0" borderId="13" xfId="2" applyNumberFormat="1" applyFont="1" applyFill="1" applyBorder="1" applyAlignment="1"/>
    <xf numFmtId="3" fontId="15" fillId="0" borderId="19" xfId="2" applyNumberFormat="1" applyFont="1" applyFill="1" applyBorder="1" applyAlignment="1"/>
    <xf numFmtId="164" fontId="15" fillId="0" borderId="18" xfId="3" applyNumberFormat="1" applyFont="1" applyFill="1" applyBorder="1" applyAlignment="1"/>
    <xf numFmtId="164" fontId="15" fillId="0" borderId="20" xfId="3" applyNumberFormat="1" applyFont="1" applyFill="1" applyBorder="1" applyAlignment="1"/>
    <xf numFmtId="3" fontId="15" fillId="0" borderId="18" xfId="2" applyNumberFormat="1" applyFont="1" applyFill="1" applyBorder="1" applyAlignment="1"/>
    <xf numFmtId="164" fontId="1" fillId="0" borderId="0" xfId="1" applyNumberFormat="1"/>
    <xf numFmtId="4" fontId="2" fillId="0" borderId="0" xfId="1" applyNumberFormat="1" applyFont="1"/>
    <xf numFmtId="164" fontId="3" fillId="0" borderId="0" xfId="1" applyNumberFormat="1" applyFont="1"/>
    <xf numFmtId="164" fontId="5" fillId="0" borderId="7" xfId="1" applyNumberFormat="1" applyFont="1" applyFill="1" applyBorder="1" applyAlignment="1">
      <alignment horizontal="right"/>
    </xf>
    <xf numFmtId="164" fontId="5" fillId="0" borderId="11" xfId="1" applyNumberFormat="1" applyFont="1" applyFill="1" applyBorder="1" applyAlignment="1">
      <alignment horizontal="right"/>
    </xf>
    <xf numFmtId="164" fontId="5" fillId="0" borderId="15" xfId="1" applyNumberFormat="1" applyFont="1" applyFill="1" applyBorder="1" applyAlignment="1"/>
    <xf numFmtId="164" fontId="5" fillId="0" borderId="7" xfId="1" applyNumberFormat="1" applyFont="1" applyFill="1" applyBorder="1" applyAlignment="1"/>
    <xf numFmtId="164" fontId="5" fillId="0" borderId="4" xfId="1" applyNumberFormat="1" applyFont="1" applyFill="1" applyBorder="1" applyAlignment="1"/>
    <xf numFmtId="164" fontId="3" fillId="0" borderId="7" xfId="1" applyNumberFormat="1" applyFont="1" applyFill="1" applyBorder="1" applyAlignment="1">
      <alignment horizontal="right"/>
    </xf>
    <xf numFmtId="164" fontId="3" fillId="0" borderId="11" xfId="1" applyNumberFormat="1" applyFont="1" applyFill="1" applyBorder="1" applyAlignment="1">
      <alignment horizontal="right"/>
    </xf>
    <xf numFmtId="164" fontId="3" fillId="0" borderId="15" xfId="1" applyNumberFormat="1" applyFont="1" applyFill="1" applyBorder="1" applyAlignment="1"/>
    <xf numFmtId="4" fontId="1" fillId="0" borderId="0" xfId="1" applyNumberFormat="1"/>
    <xf numFmtId="0" fontId="12" fillId="0" borderId="33" xfId="2" applyFont="1" applyFill="1" applyBorder="1" applyAlignment="1">
      <alignment horizontal="left"/>
    </xf>
    <xf numFmtId="3" fontId="10" fillId="0" borderId="20" xfId="2" applyNumberFormat="1" applyFont="1" applyFill="1" applyBorder="1" applyAlignment="1"/>
    <xf numFmtId="3" fontId="10" fillId="0" borderId="34" xfId="2" applyNumberFormat="1" applyFont="1" applyFill="1" applyBorder="1" applyAlignment="1"/>
    <xf numFmtId="3" fontId="10" fillId="0" borderId="35" xfId="2" applyNumberFormat="1" applyFont="1" applyFill="1" applyBorder="1" applyAlignment="1"/>
    <xf numFmtId="3" fontId="10" fillId="0" borderId="36" xfId="2" applyNumberFormat="1" applyFont="1" applyFill="1" applyBorder="1" applyAlignment="1"/>
    <xf numFmtId="0" fontId="9" fillId="0" borderId="0" xfId="2" applyFont="1" applyFill="1" applyBorder="1" applyAlignment="1">
      <alignment horizontal="left"/>
    </xf>
    <xf numFmtId="0" fontId="9" fillId="0" borderId="7" xfId="2" applyFont="1" applyFill="1" applyBorder="1" applyAlignment="1">
      <alignment horizontal="left"/>
    </xf>
    <xf numFmtId="0" fontId="12" fillId="0" borderId="0" xfId="2" applyFont="1" applyFill="1" applyBorder="1" applyAlignment="1">
      <alignment horizontal="left" wrapText="1"/>
    </xf>
    <xf numFmtId="0" fontId="12" fillId="0" borderId="7" xfId="2" applyFont="1" applyFill="1" applyBorder="1" applyAlignment="1">
      <alignment horizontal="left" wrapText="1"/>
    </xf>
    <xf numFmtId="0" fontId="12" fillId="0" borderId="0" xfId="2" applyFont="1" applyFill="1" applyBorder="1" applyAlignment="1">
      <alignment horizontal="left"/>
    </xf>
    <xf numFmtId="0" fontId="12" fillId="0" borderId="7" xfId="2" applyFont="1" applyFill="1" applyBorder="1" applyAlignment="1">
      <alignment horizontal="left"/>
    </xf>
  </cellXfs>
  <cellStyles count="4">
    <cellStyle name="Normaali" xfId="0" builtinId="0"/>
    <cellStyle name="Normaali 2" xfId="1"/>
    <cellStyle name="Normaali 2 2" xfId="2"/>
    <cellStyle name="Prosentti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abSelected="1" workbookViewId="0"/>
  </sheetViews>
  <sheetFormatPr defaultRowHeight="12.75"/>
  <cols>
    <col min="1" max="1" width="34.7109375" style="3" customWidth="1"/>
    <col min="2" max="2" width="9.140625" style="2" customWidth="1"/>
    <col min="3" max="3" width="7" style="3" customWidth="1"/>
    <col min="4" max="4" width="9.140625" style="3"/>
    <col min="5" max="5" width="7" style="3" customWidth="1"/>
    <col min="6" max="6" width="10.7109375" style="140" customWidth="1"/>
    <col min="7" max="7" width="9.140625" style="3"/>
    <col min="8" max="8" width="7" style="3" customWidth="1"/>
    <col min="9" max="9" width="10.7109375" style="140" customWidth="1"/>
    <col min="10" max="256" width="9.140625" style="3"/>
    <col min="257" max="257" width="34.7109375" style="3" customWidth="1"/>
    <col min="258" max="258" width="9.140625" style="3" customWidth="1"/>
    <col min="259" max="259" width="7" style="3" customWidth="1"/>
    <col min="260" max="260" width="9.140625" style="3"/>
    <col min="261" max="261" width="7" style="3" customWidth="1"/>
    <col min="262" max="262" width="10.7109375" style="3" customWidth="1"/>
    <col min="263" max="263" width="9.140625" style="3"/>
    <col min="264" max="264" width="7" style="3" customWidth="1"/>
    <col min="265" max="265" width="10.7109375" style="3" customWidth="1"/>
    <col min="266" max="512" width="9.140625" style="3"/>
    <col min="513" max="513" width="34.7109375" style="3" customWidth="1"/>
    <col min="514" max="514" width="9.140625" style="3" customWidth="1"/>
    <col min="515" max="515" width="7" style="3" customWidth="1"/>
    <col min="516" max="516" width="9.140625" style="3"/>
    <col min="517" max="517" width="7" style="3" customWidth="1"/>
    <col min="518" max="518" width="10.7109375" style="3" customWidth="1"/>
    <col min="519" max="519" width="9.140625" style="3"/>
    <col min="520" max="520" width="7" style="3" customWidth="1"/>
    <col min="521" max="521" width="10.7109375" style="3" customWidth="1"/>
    <col min="522" max="768" width="9.140625" style="3"/>
    <col min="769" max="769" width="34.7109375" style="3" customWidth="1"/>
    <col min="770" max="770" width="9.140625" style="3" customWidth="1"/>
    <col min="771" max="771" width="7" style="3" customWidth="1"/>
    <col min="772" max="772" width="9.140625" style="3"/>
    <col min="773" max="773" width="7" style="3" customWidth="1"/>
    <col min="774" max="774" width="10.7109375" style="3" customWidth="1"/>
    <col min="775" max="775" width="9.140625" style="3"/>
    <col min="776" max="776" width="7" style="3" customWidth="1"/>
    <col min="777" max="777" width="10.7109375" style="3" customWidth="1"/>
    <col min="778" max="1024" width="9.140625" style="3"/>
    <col min="1025" max="1025" width="34.7109375" style="3" customWidth="1"/>
    <col min="1026" max="1026" width="9.140625" style="3" customWidth="1"/>
    <col min="1027" max="1027" width="7" style="3" customWidth="1"/>
    <col min="1028" max="1028" width="9.140625" style="3"/>
    <col min="1029" max="1029" width="7" style="3" customWidth="1"/>
    <col min="1030" max="1030" width="10.7109375" style="3" customWidth="1"/>
    <col min="1031" max="1031" width="9.140625" style="3"/>
    <col min="1032" max="1032" width="7" style="3" customWidth="1"/>
    <col min="1033" max="1033" width="10.7109375" style="3" customWidth="1"/>
    <col min="1034" max="1280" width="9.140625" style="3"/>
    <col min="1281" max="1281" width="34.7109375" style="3" customWidth="1"/>
    <col min="1282" max="1282" width="9.140625" style="3" customWidth="1"/>
    <col min="1283" max="1283" width="7" style="3" customWidth="1"/>
    <col min="1284" max="1284" width="9.140625" style="3"/>
    <col min="1285" max="1285" width="7" style="3" customWidth="1"/>
    <col min="1286" max="1286" width="10.7109375" style="3" customWidth="1"/>
    <col min="1287" max="1287" width="9.140625" style="3"/>
    <col min="1288" max="1288" width="7" style="3" customWidth="1"/>
    <col min="1289" max="1289" width="10.7109375" style="3" customWidth="1"/>
    <col min="1290" max="1536" width="9.140625" style="3"/>
    <col min="1537" max="1537" width="34.7109375" style="3" customWidth="1"/>
    <col min="1538" max="1538" width="9.140625" style="3" customWidth="1"/>
    <col min="1539" max="1539" width="7" style="3" customWidth="1"/>
    <col min="1540" max="1540" width="9.140625" style="3"/>
    <col min="1541" max="1541" width="7" style="3" customWidth="1"/>
    <col min="1542" max="1542" width="10.7109375" style="3" customWidth="1"/>
    <col min="1543" max="1543" width="9.140625" style="3"/>
    <col min="1544" max="1544" width="7" style="3" customWidth="1"/>
    <col min="1545" max="1545" width="10.7109375" style="3" customWidth="1"/>
    <col min="1546" max="1792" width="9.140625" style="3"/>
    <col min="1793" max="1793" width="34.7109375" style="3" customWidth="1"/>
    <col min="1794" max="1794" width="9.140625" style="3" customWidth="1"/>
    <col min="1795" max="1795" width="7" style="3" customWidth="1"/>
    <col min="1796" max="1796" width="9.140625" style="3"/>
    <col min="1797" max="1797" width="7" style="3" customWidth="1"/>
    <col min="1798" max="1798" width="10.7109375" style="3" customWidth="1"/>
    <col min="1799" max="1799" width="9.140625" style="3"/>
    <col min="1800" max="1800" width="7" style="3" customWidth="1"/>
    <col min="1801" max="1801" width="10.7109375" style="3" customWidth="1"/>
    <col min="1802" max="2048" width="9.140625" style="3"/>
    <col min="2049" max="2049" width="34.7109375" style="3" customWidth="1"/>
    <col min="2050" max="2050" width="9.140625" style="3" customWidth="1"/>
    <col min="2051" max="2051" width="7" style="3" customWidth="1"/>
    <col min="2052" max="2052" width="9.140625" style="3"/>
    <col min="2053" max="2053" width="7" style="3" customWidth="1"/>
    <col min="2054" max="2054" width="10.7109375" style="3" customWidth="1"/>
    <col min="2055" max="2055" width="9.140625" style="3"/>
    <col min="2056" max="2056" width="7" style="3" customWidth="1"/>
    <col min="2057" max="2057" width="10.7109375" style="3" customWidth="1"/>
    <col min="2058" max="2304" width="9.140625" style="3"/>
    <col min="2305" max="2305" width="34.7109375" style="3" customWidth="1"/>
    <col min="2306" max="2306" width="9.140625" style="3" customWidth="1"/>
    <col min="2307" max="2307" width="7" style="3" customWidth="1"/>
    <col min="2308" max="2308" width="9.140625" style="3"/>
    <col min="2309" max="2309" width="7" style="3" customWidth="1"/>
    <col min="2310" max="2310" width="10.7109375" style="3" customWidth="1"/>
    <col min="2311" max="2311" width="9.140625" style="3"/>
    <col min="2312" max="2312" width="7" style="3" customWidth="1"/>
    <col min="2313" max="2313" width="10.7109375" style="3" customWidth="1"/>
    <col min="2314" max="2560" width="9.140625" style="3"/>
    <col min="2561" max="2561" width="34.7109375" style="3" customWidth="1"/>
    <col min="2562" max="2562" width="9.140625" style="3" customWidth="1"/>
    <col min="2563" max="2563" width="7" style="3" customWidth="1"/>
    <col min="2564" max="2564" width="9.140625" style="3"/>
    <col min="2565" max="2565" width="7" style="3" customWidth="1"/>
    <col min="2566" max="2566" width="10.7109375" style="3" customWidth="1"/>
    <col min="2567" max="2567" width="9.140625" style="3"/>
    <col min="2568" max="2568" width="7" style="3" customWidth="1"/>
    <col min="2569" max="2569" width="10.7109375" style="3" customWidth="1"/>
    <col min="2570" max="2816" width="9.140625" style="3"/>
    <col min="2817" max="2817" width="34.7109375" style="3" customWidth="1"/>
    <col min="2818" max="2818" width="9.140625" style="3" customWidth="1"/>
    <col min="2819" max="2819" width="7" style="3" customWidth="1"/>
    <col min="2820" max="2820" width="9.140625" style="3"/>
    <col min="2821" max="2821" width="7" style="3" customWidth="1"/>
    <col min="2822" max="2822" width="10.7109375" style="3" customWidth="1"/>
    <col min="2823" max="2823" width="9.140625" style="3"/>
    <col min="2824" max="2824" width="7" style="3" customWidth="1"/>
    <col min="2825" max="2825" width="10.7109375" style="3" customWidth="1"/>
    <col min="2826" max="3072" width="9.140625" style="3"/>
    <col min="3073" max="3073" width="34.7109375" style="3" customWidth="1"/>
    <col min="3074" max="3074" width="9.140625" style="3" customWidth="1"/>
    <col min="3075" max="3075" width="7" style="3" customWidth="1"/>
    <col min="3076" max="3076" width="9.140625" style="3"/>
    <col min="3077" max="3077" width="7" style="3" customWidth="1"/>
    <col min="3078" max="3078" width="10.7109375" style="3" customWidth="1"/>
    <col min="3079" max="3079" width="9.140625" style="3"/>
    <col min="3080" max="3080" width="7" style="3" customWidth="1"/>
    <col min="3081" max="3081" width="10.7109375" style="3" customWidth="1"/>
    <col min="3082" max="3328" width="9.140625" style="3"/>
    <col min="3329" max="3329" width="34.7109375" style="3" customWidth="1"/>
    <col min="3330" max="3330" width="9.140625" style="3" customWidth="1"/>
    <col min="3331" max="3331" width="7" style="3" customWidth="1"/>
    <col min="3332" max="3332" width="9.140625" style="3"/>
    <col min="3333" max="3333" width="7" style="3" customWidth="1"/>
    <col min="3334" max="3334" width="10.7109375" style="3" customWidth="1"/>
    <col min="3335" max="3335" width="9.140625" style="3"/>
    <col min="3336" max="3336" width="7" style="3" customWidth="1"/>
    <col min="3337" max="3337" width="10.7109375" style="3" customWidth="1"/>
    <col min="3338" max="3584" width="9.140625" style="3"/>
    <col min="3585" max="3585" width="34.7109375" style="3" customWidth="1"/>
    <col min="3586" max="3586" width="9.140625" style="3" customWidth="1"/>
    <col min="3587" max="3587" width="7" style="3" customWidth="1"/>
    <col min="3588" max="3588" width="9.140625" style="3"/>
    <col min="3589" max="3589" width="7" style="3" customWidth="1"/>
    <col min="3590" max="3590" width="10.7109375" style="3" customWidth="1"/>
    <col min="3591" max="3591" width="9.140625" style="3"/>
    <col min="3592" max="3592" width="7" style="3" customWidth="1"/>
    <col min="3593" max="3593" width="10.7109375" style="3" customWidth="1"/>
    <col min="3594" max="3840" width="9.140625" style="3"/>
    <col min="3841" max="3841" width="34.7109375" style="3" customWidth="1"/>
    <col min="3842" max="3842" width="9.140625" style="3" customWidth="1"/>
    <col min="3843" max="3843" width="7" style="3" customWidth="1"/>
    <col min="3844" max="3844" width="9.140625" style="3"/>
    <col min="3845" max="3845" width="7" style="3" customWidth="1"/>
    <col min="3846" max="3846" width="10.7109375" style="3" customWidth="1"/>
    <col min="3847" max="3847" width="9.140625" style="3"/>
    <col min="3848" max="3848" width="7" style="3" customWidth="1"/>
    <col min="3849" max="3849" width="10.7109375" style="3" customWidth="1"/>
    <col min="3850" max="4096" width="9.140625" style="3"/>
    <col min="4097" max="4097" width="34.7109375" style="3" customWidth="1"/>
    <col min="4098" max="4098" width="9.140625" style="3" customWidth="1"/>
    <col min="4099" max="4099" width="7" style="3" customWidth="1"/>
    <col min="4100" max="4100" width="9.140625" style="3"/>
    <col min="4101" max="4101" width="7" style="3" customWidth="1"/>
    <col min="4102" max="4102" width="10.7109375" style="3" customWidth="1"/>
    <col min="4103" max="4103" width="9.140625" style="3"/>
    <col min="4104" max="4104" width="7" style="3" customWidth="1"/>
    <col min="4105" max="4105" width="10.7109375" style="3" customWidth="1"/>
    <col min="4106" max="4352" width="9.140625" style="3"/>
    <col min="4353" max="4353" width="34.7109375" style="3" customWidth="1"/>
    <col min="4354" max="4354" width="9.140625" style="3" customWidth="1"/>
    <col min="4355" max="4355" width="7" style="3" customWidth="1"/>
    <col min="4356" max="4356" width="9.140625" style="3"/>
    <col min="4357" max="4357" width="7" style="3" customWidth="1"/>
    <col min="4358" max="4358" width="10.7109375" style="3" customWidth="1"/>
    <col min="4359" max="4359" width="9.140625" style="3"/>
    <col min="4360" max="4360" width="7" style="3" customWidth="1"/>
    <col min="4361" max="4361" width="10.7109375" style="3" customWidth="1"/>
    <col min="4362" max="4608" width="9.140625" style="3"/>
    <col min="4609" max="4609" width="34.7109375" style="3" customWidth="1"/>
    <col min="4610" max="4610" width="9.140625" style="3" customWidth="1"/>
    <col min="4611" max="4611" width="7" style="3" customWidth="1"/>
    <col min="4612" max="4612" width="9.140625" style="3"/>
    <col min="4613" max="4613" width="7" style="3" customWidth="1"/>
    <col min="4614" max="4614" width="10.7109375" style="3" customWidth="1"/>
    <col min="4615" max="4615" width="9.140625" style="3"/>
    <col min="4616" max="4616" width="7" style="3" customWidth="1"/>
    <col min="4617" max="4617" width="10.7109375" style="3" customWidth="1"/>
    <col min="4618" max="4864" width="9.140625" style="3"/>
    <col min="4865" max="4865" width="34.7109375" style="3" customWidth="1"/>
    <col min="4866" max="4866" width="9.140625" style="3" customWidth="1"/>
    <col min="4867" max="4867" width="7" style="3" customWidth="1"/>
    <col min="4868" max="4868" width="9.140625" style="3"/>
    <col min="4869" max="4869" width="7" style="3" customWidth="1"/>
    <col min="4870" max="4870" width="10.7109375" style="3" customWidth="1"/>
    <col min="4871" max="4871" width="9.140625" style="3"/>
    <col min="4872" max="4872" width="7" style="3" customWidth="1"/>
    <col min="4873" max="4873" width="10.7109375" style="3" customWidth="1"/>
    <col min="4874" max="5120" width="9.140625" style="3"/>
    <col min="5121" max="5121" width="34.7109375" style="3" customWidth="1"/>
    <col min="5122" max="5122" width="9.140625" style="3" customWidth="1"/>
    <col min="5123" max="5123" width="7" style="3" customWidth="1"/>
    <col min="5124" max="5124" width="9.140625" style="3"/>
    <col min="5125" max="5125" width="7" style="3" customWidth="1"/>
    <col min="5126" max="5126" width="10.7109375" style="3" customWidth="1"/>
    <col min="5127" max="5127" width="9.140625" style="3"/>
    <col min="5128" max="5128" width="7" style="3" customWidth="1"/>
    <col min="5129" max="5129" width="10.7109375" style="3" customWidth="1"/>
    <col min="5130" max="5376" width="9.140625" style="3"/>
    <col min="5377" max="5377" width="34.7109375" style="3" customWidth="1"/>
    <col min="5378" max="5378" width="9.140625" style="3" customWidth="1"/>
    <col min="5379" max="5379" width="7" style="3" customWidth="1"/>
    <col min="5380" max="5380" width="9.140625" style="3"/>
    <col min="5381" max="5381" width="7" style="3" customWidth="1"/>
    <col min="5382" max="5382" width="10.7109375" style="3" customWidth="1"/>
    <col min="5383" max="5383" width="9.140625" style="3"/>
    <col min="5384" max="5384" width="7" style="3" customWidth="1"/>
    <col min="5385" max="5385" width="10.7109375" style="3" customWidth="1"/>
    <col min="5386" max="5632" width="9.140625" style="3"/>
    <col min="5633" max="5633" width="34.7109375" style="3" customWidth="1"/>
    <col min="5634" max="5634" width="9.140625" style="3" customWidth="1"/>
    <col min="5635" max="5635" width="7" style="3" customWidth="1"/>
    <col min="5636" max="5636" width="9.140625" style="3"/>
    <col min="5637" max="5637" width="7" style="3" customWidth="1"/>
    <col min="5638" max="5638" width="10.7109375" style="3" customWidth="1"/>
    <col min="5639" max="5639" width="9.140625" style="3"/>
    <col min="5640" max="5640" width="7" style="3" customWidth="1"/>
    <col min="5641" max="5641" width="10.7109375" style="3" customWidth="1"/>
    <col min="5642" max="5888" width="9.140625" style="3"/>
    <col min="5889" max="5889" width="34.7109375" style="3" customWidth="1"/>
    <col min="5890" max="5890" width="9.140625" style="3" customWidth="1"/>
    <col min="5891" max="5891" width="7" style="3" customWidth="1"/>
    <col min="5892" max="5892" width="9.140625" style="3"/>
    <col min="5893" max="5893" width="7" style="3" customWidth="1"/>
    <col min="5894" max="5894" width="10.7109375" style="3" customWidth="1"/>
    <col min="5895" max="5895" width="9.140625" style="3"/>
    <col min="5896" max="5896" width="7" style="3" customWidth="1"/>
    <col min="5897" max="5897" width="10.7109375" style="3" customWidth="1"/>
    <col min="5898" max="6144" width="9.140625" style="3"/>
    <col min="6145" max="6145" width="34.7109375" style="3" customWidth="1"/>
    <col min="6146" max="6146" width="9.140625" style="3" customWidth="1"/>
    <col min="6147" max="6147" width="7" style="3" customWidth="1"/>
    <col min="6148" max="6148" width="9.140625" style="3"/>
    <col min="6149" max="6149" width="7" style="3" customWidth="1"/>
    <col min="6150" max="6150" width="10.7109375" style="3" customWidth="1"/>
    <col min="6151" max="6151" width="9.140625" style="3"/>
    <col min="6152" max="6152" width="7" style="3" customWidth="1"/>
    <col min="6153" max="6153" width="10.7109375" style="3" customWidth="1"/>
    <col min="6154" max="6400" width="9.140625" style="3"/>
    <col min="6401" max="6401" width="34.7109375" style="3" customWidth="1"/>
    <col min="6402" max="6402" width="9.140625" style="3" customWidth="1"/>
    <col min="6403" max="6403" width="7" style="3" customWidth="1"/>
    <col min="6404" max="6404" width="9.140625" style="3"/>
    <col min="6405" max="6405" width="7" style="3" customWidth="1"/>
    <col min="6406" max="6406" width="10.7109375" style="3" customWidth="1"/>
    <col min="6407" max="6407" width="9.140625" style="3"/>
    <col min="6408" max="6408" width="7" style="3" customWidth="1"/>
    <col min="6409" max="6409" width="10.7109375" style="3" customWidth="1"/>
    <col min="6410" max="6656" width="9.140625" style="3"/>
    <col min="6657" max="6657" width="34.7109375" style="3" customWidth="1"/>
    <col min="6658" max="6658" width="9.140625" style="3" customWidth="1"/>
    <col min="6659" max="6659" width="7" style="3" customWidth="1"/>
    <col min="6660" max="6660" width="9.140625" style="3"/>
    <col min="6661" max="6661" width="7" style="3" customWidth="1"/>
    <col min="6662" max="6662" width="10.7109375" style="3" customWidth="1"/>
    <col min="6663" max="6663" width="9.140625" style="3"/>
    <col min="6664" max="6664" width="7" style="3" customWidth="1"/>
    <col min="6665" max="6665" width="10.7109375" style="3" customWidth="1"/>
    <col min="6666" max="6912" width="9.140625" style="3"/>
    <col min="6913" max="6913" width="34.7109375" style="3" customWidth="1"/>
    <col min="6914" max="6914" width="9.140625" style="3" customWidth="1"/>
    <col min="6915" max="6915" width="7" style="3" customWidth="1"/>
    <col min="6916" max="6916" width="9.140625" style="3"/>
    <col min="6917" max="6917" width="7" style="3" customWidth="1"/>
    <col min="6918" max="6918" width="10.7109375" style="3" customWidth="1"/>
    <col min="6919" max="6919" width="9.140625" style="3"/>
    <col min="6920" max="6920" width="7" style="3" customWidth="1"/>
    <col min="6921" max="6921" width="10.7109375" style="3" customWidth="1"/>
    <col min="6922" max="7168" width="9.140625" style="3"/>
    <col min="7169" max="7169" width="34.7109375" style="3" customWidth="1"/>
    <col min="7170" max="7170" width="9.140625" style="3" customWidth="1"/>
    <col min="7171" max="7171" width="7" style="3" customWidth="1"/>
    <col min="7172" max="7172" width="9.140625" style="3"/>
    <col min="7173" max="7173" width="7" style="3" customWidth="1"/>
    <col min="7174" max="7174" width="10.7109375" style="3" customWidth="1"/>
    <col min="7175" max="7175" width="9.140625" style="3"/>
    <col min="7176" max="7176" width="7" style="3" customWidth="1"/>
    <col min="7177" max="7177" width="10.7109375" style="3" customWidth="1"/>
    <col min="7178" max="7424" width="9.140625" style="3"/>
    <col min="7425" max="7425" width="34.7109375" style="3" customWidth="1"/>
    <col min="7426" max="7426" width="9.140625" style="3" customWidth="1"/>
    <col min="7427" max="7427" width="7" style="3" customWidth="1"/>
    <col min="7428" max="7428" width="9.140625" style="3"/>
    <col min="7429" max="7429" width="7" style="3" customWidth="1"/>
    <col min="7430" max="7430" width="10.7109375" style="3" customWidth="1"/>
    <col min="7431" max="7431" width="9.140625" style="3"/>
    <col min="7432" max="7432" width="7" style="3" customWidth="1"/>
    <col min="7433" max="7433" width="10.7109375" style="3" customWidth="1"/>
    <col min="7434" max="7680" width="9.140625" style="3"/>
    <col min="7681" max="7681" width="34.7109375" style="3" customWidth="1"/>
    <col min="7682" max="7682" width="9.140625" style="3" customWidth="1"/>
    <col min="7683" max="7683" width="7" style="3" customWidth="1"/>
    <col min="7684" max="7684" width="9.140625" style="3"/>
    <col min="7685" max="7685" width="7" style="3" customWidth="1"/>
    <col min="7686" max="7686" width="10.7109375" style="3" customWidth="1"/>
    <col min="7687" max="7687" width="9.140625" style="3"/>
    <col min="7688" max="7688" width="7" style="3" customWidth="1"/>
    <col min="7689" max="7689" width="10.7109375" style="3" customWidth="1"/>
    <col min="7690" max="7936" width="9.140625" style="3"/>
    <col min="7937" max="7937" width="34.7109375" style="3" customWidth="1"/>
    <col min="7938" max="7938" width="9.140625" style="3" customWidth="1"/>
    <col min="7939" max="7939" width="7" style="3" customWidth="1"/>
    <col min="7940" max="7940" width="9.140625" style="3"/>
    <col min="7941" max="7941" width="7" style="3" customWidth="1"/>
    <col min="7942" max="7942" width="10.7109375" style="3" customWidth="1"/>
    <col min="7943" max="7943" width="9.140625" style="3"/>
    <col min="7944" max="7944" width="7" style="3" customWidth="1"/>
    <col min="7945" max="7945" width="10.7109375" style="3" customWidth="1"/>
    <col min="7946" max="8192" width="9.140625" style="3"/>
    <col min="8193" max="8193" width="34.7109375" style="3" customWidth="1"/>
    <col min="8194" max="8194" width="9.140625" style="3" customWidth="1"/>
    <col min="8195" max="8195" width="7" style="3" customWidth="1"/>
    <col min="8196" max="8196" width="9.140625" style="3"/>
    <col min="8197" max="8197" width="7" style="3" customWidth="1"/>
    <col min="8198" max="8198" width="10.7109375" style="3" customWidth="1"/>
    <col min="8199" max="8199" width="9.140625" style="3"/>
    <col min="8200" max="8200" width="7" style="3" customWidth="1"/>
    <col min="8201" max="8201" width="10.7109375" style="3" customWidth="1"/>
    <col min="8202" max="8448" width="9.140625" style="3"/>
    <col min="8449" max="8449" width="34.7109375" style="3" customWidth="1"/>
    <col min="8450" max="8450" width="9.140625" style="3" customWidth="1"/>
    <col min="8451" max="8451" width="7" style="3" customWidth="1"/>
    <col min="8452" max="8452" width="9.140625" style="3"/>
    <col min="8453" max="8453" width="7" style="3" customWidth="1"/>
    <col min="8454" max="8454" width="10.7109375" style="3" customWidth="1"/>
    <col min="8455" max="8455" width="9.140625" style="3"/>
    <col min="8456" max="8456" width="7" style="3" customWidth="1"/>
    <col min="8457" max="8457" width="10.7109375" style="3" customWidth="1"/>
    <col min="8458" max="8704" width="9.140625" style="3"/>
    <col min="8705" max="8705" width="34.7109375" style="3" customWidth="1"/>
    <col min="8706" max="8706" width="9.140625" style="3" customWidth="1"/>
    <col min="8707" max="8707" width="7" style="3" customWidth="1"/>
    <col min="8708" max="8708" width="9.140625" style="3"/>
    <col min="8709" max="8709" width="7" style="3" customWidth="1"/>
    <col min="8710" max="8710" width="10.7109375" style="3" customWidth="1"/>
    <col min="8711" max="8711" width="9.140625" style="3"/>
    <col min="8712" max="8712" width="7" style="3" customWidth="1"/>
    <col min="8713" max="8713" width="10.7109375" style="3" customWidth="1"/>
    <col min="8714" max="8960" width="9.140625" style="3"/>
    <col min="8961" max="8961" width="34.7109375" style="3" customWidth="1"/>
    <col min="8962" max="8962" width="9.140625" style="3" customWidth="1"/>
    <col min="8963" max="8963" width="7" style="3" customWidth="1"/>
    <col min="8964" max="8964" width="9.140625" style="3"/>
    <col min="8965" max="8965" width="7" style="3" customWidth="1"/>
    <col min="8966" max="8966" width="10.7109375" style="3" customWidth="1"/>
    <col min="8967" max="8967" width="9.140625" style="3"/>
    <col min="8968" max="8968" width="7" style="3" customWidth="1"/>
    <col min="8969" max="8969" width="10.7109375" style="3" customWidth="1"/>
    <col min="8970" max="9216" width="9.140625" style="3"/>
    <col min="9217" max="9217" width="34.7109375" style="3" customWidth="1"/>
    <col min="9218" max="9218" width="9.140625" style="3" customWidth="1"/>
    <col min="9219" max="9219" width="7" style="3" customWidth="1"/>
    <col min="9220" max="9220" width="9.140625" style="3"/>
    <col min="9221" max="9221" width="7" style="3" customWidth="1"/>
    <col min="9222" max="9222" width="10.7109375" style="3" customWidth="1"/>
    <col min="9223" max="9223" width="9.140625" style="3"/>
    <col min="9224" max="9224" width="7" style="3" customWidth="1"/>
    <col min="9225" max="9225" width="10.7109375" style="3" customWidth="1"/>
    <col min="9226" max="9472" width="9.140625" style="3"/>
    <col min="9473" max="9473" width="34.7109375" style="3" customWidth="1"/>
    <col min="9474" max="9474" width="9.140625" style="3" customWidth="1"/>
    <col min="9475" max="9475" width="7" style="3" customWidth="1"/>
    <col min="9476" max="9476" width="9.140625" style="3"/>
    <col min="9477" max="9477" width="7" style="3" customWidth="1"/>
    <col min="9478" max="9478" width="10.7109375" style="3" customWidth="1"/>
    <col min="9479" max="9479" width="9.140625" style="3"/>
    <col min="9480" max="9480" width="7" style="3" customWidth="1"/>
    <col min="9481" max="9481" width="10.7109375" style="3" customWidth="1"/>
    <col min="9482" max="9728" width="9.140625" style="3"/>
    <col min="9729" max="9729" width="34.7109375" style="3" customWidth="1"/>
    <col min="9730" max="9730" width="9.140625" style="3" customWidth="1"/>
    <col min="9731" max="9731" width="7" style="3" customWidth="1"/>
    <col min="9732" max="9732" width="9.140625" style="3"/>
    <col min="9733" max="9733" width="7" style="3" customWidth="1"/>
    <col min="9734" max="9734" width="10.7109375" style="3" customWidth="1"/>
    <col min="9735" max="9735" width="9.140625" style="3"/>
    <col min="9736" max="9736" width="7" style="3" customWidth="1"/>
    <col min="9737" max="9737" width="10.7109375" style="3" customWidth="1"/>
    <col min="9738" max="9984" width="9.140625" style="3"/>
    <col min="9985" max="9985" width="34.7109375" style="3" customWidth="1"/>
    <col min="9986" max="9986" width="9.140625" style="3" customWidth="1"/>
    <col min="9987" max="9987" width="7" style="3" customWidth="1"/>
    <col min="9988" max="9988" width="9.140625" style="3"/>
    <col min="9989" max="9989" width="7" style="3" customWidth="1"/>
    <col min="9990" max="9990" width="10.7109375" style="3" customWidth="1"/>
    <col min="9991" max="9991" width="9.140625" style="3"/>
    <col min="9992" max="9992" width="7" style="3" customWidth="1"/>
    <col min="9993" max="9993" width="10.7109375" style="3" customWidth="1"/>
    <col min="9994" max="10240" width="9.140625" style="3"/>
    <col min="10241" max="10241" width="34.7109375" style="3" customWidth="1"/>
    <col min="10242" max="10242" width="9.140625" style="3" customWidth="1"/>
    <col min="10243" max="10243" width="7" style="3" customWidth="1"/>
    <col min="10244" max="10244" width="9.140625" style="3"/>
    <col min="10245" max="10245" width="7" style="3" customWidth="1"/>
    <col min="10246" max="10246" width="10.7109375" style="3" customWidth="1"/>
    <col min="10247" max="10247" width="9.140625" style="3"/>
    <col min="10248" max="10248" width="7" style="3" customWidth="1"/>
    <col min="10249" max="10249" width="10.7109375" style="3" customWidth="1"/>
    <col min="10250" max="10496" width="9.140625" style="3"/>
    <col min="10497" max="10497" width="34.7109375" style="3" customWidth="1"/>
    <col min="10498" max="10498" width="9.140625" style="3" customWidth="1"/>
    <col min="10499" max="10499" width="7" style="3" customWidth="1"/>
    <col min="10500" max="10500" width="9.140625" style="3"/>
    <col min="10501" max="10501" width="7" style="3" customWidth="1"/>
    <col min="10502" max="10502" width="10.7109375" style="3" customWidth="1"/>
    <col min="10503" max="10503" width="9.140625" style="3"/>
    <col min="10504" max="10504" width="7" style="3" customWidth="1"/>
    <col min="10505" max="10505" width="10.7109375" style="3" customWidth="1"/>
    <col min="10506" max="10752" width="9.140625" style="3"/>
    <col min="10753" max="10753" width="34.7109375" style="3" customWidth="1"/>
    <col min="10754" max="10754" width="9.140625" style="3" customWidth="1"/>
    <col min="10755" max="10755" width="7" style="3" customWidth="1"/>
    <col min="10756" max="10756" width="9.140625" style="3"/>
    <col min="10757" max="10757" width="7" style="3" customWidth="1"/>
    <col min="10758" max="10758" width="10.7109375" style="3" customWidth="1"/>
    <col min="10759" max="10759" width="9.140625" style="3"/>
    <col min="10760" max="10760" width="7" style="3" customWidth="1"/>
    <col min="10761" max="10761" width="10.7109375" style="3" customWidth="1"/>
    <col min="10762" max="11008" width="9.140625" style="3"/>
    <col min="11009" max="11009" width="34.7109375" style="3" customWidth="1"/>
    <col min="11010" max="11010" width="9.140625" style="3" customWidth="1"/>
    <col min="11011" max="11011" width="7" style="3" customWidth="1"/>
    <col min="11012" max="11012" width="9.140625" style="3"/>
    <col min="11013" max="11013" width="7" style="3" customWidth="1"/>
    <col min="11014" max="11014" width="10.7109375" style="3" customWidth="1"/>
    <col min="11015" max="11015" width="9.140625" style="3"/>
    <col min="11016" max="11016" width="7" style="3" customWidth="1"/>
    <col min="11017" max="11017" width="10.7109375" style="3" customWidth="1"/>
    <col min="11018" max="11264" width="9.140625" style="3"/>
    <col min="11265" max="11265" width="34.7109375" style="3" customWidth="1"/>
    <col min="11266" max="11266" width="9.140625" style="3" customWidth="1"/>
    <col min="11267" max="11267" width="7" style="3" customWidth="1"/>
    <col min="11268" max="11268" width="9.140625" style="3"/>
    <col min="11269" max="11269" width="7" style="3" customWidth="1"/>
    <col min="11270" max="11270" width="10.7109375" style="3" customWidth="1"/>
    <col min="11271" max="11271" width="9.140625" style="3"/>
    <col min="11272" max="11272" width="7" style="3" customWidth="1"/>
    <col min="11273" max="11273" width="10.7109375" style="3" customWidth="1"/>
    <col min="11274" max="11520" width="9.140625" style="3"/>
    <col min="11521" max="11521" width="34.7109375" style="3" customWidth="1"/>
    <col min="11522" max="11522" width="9.140625" style="3" customWidth="1"/>
    <col min="11523" max="11523" width="7" style="3" customWidth="1"/>
    <col min="11524" max="11524" width="9.140625" style="3"/>
    <col min="11525" max="11525" width="7" style="3" customWidth="1"/>
    <col min="11526" max="11526" width="10.7109375" style="3" customWidth="1"/>
    <col min="11527" max="11527" width="9.140625" style="3"/>
    <col min="11528" max="11528" width="7" style="3" customWidth="1"/>
    <col min="11529" max="11529" width="10.7109375" style="3" customWidth="1"/>
    <col min="11530" max="11776" width="9.140625" style="3"/>
    <col min="11777" max="11777" width="34.7109375" style="3" customWidth="1"/>
    <col min="11778" max="11778" width="9.140625" style="3" customWidth="1"/>
    <col min="11779" max="11779" width="7" style="3" customWidth="1"/>
    <col min="11780" max="11780" width="9.140625" style="3"/>
    <col min="11781" max="11781" width="7" style="3" customWidth="1"/>
    <col min="11782" max="11782" width="10.7109375" style="3" customWidth="1"/>
    <col min="11783" max="11783" width="9.140625" style="3"/>
    <col min="11784" max="11784" width="7" style="3" customWidth="1"/>
    <col min="11785" max="11785" width="10.7109375" style="3" customWidth="1"/>
    <col min="11786" max="12032" width="9.140625" style="3"/>
    <col min="12033" max="12033" width="34.7109375" style="3" customWidth="1"/>
    <col min="12034" max="12034" width="9.140625" style="3" customWidth="1"/>
    <col min="12035" max="12035" width="7" style="3" customWidth="1"/>
    <col min="12036" max="12036" width="9.140625" style="3"/>
    <col min="12037" max="12037" width="7" style="3" customWidth="1"/>
    <col min="12038" max="12038" width="10.7109375" style="3" customWidth="1"/>
    <col min="12039" max="12039" width="9.140625" style="3"/>
    <col min="12040" max="12040" width="7" style="3" customWidth="1"/>
    <col min="12041" max="12041" width="10.7109375" style="3" customWidth="1"/>
    <col min="12042" max="12288" width="9.140625" style="3"/>
    <col min="12289" max="12289" width="34.7109375" style="3" customWidth="1"/>
    <col min="12290" max="12290" width="9.140625" style="3" customWidth="1"/>
    <col min="12291" max="12291" width="7" style="3" customWidth="1"/>
    <col min="12292" max="12292" width="9.140625" style="3"/>
    <col min="12293" max="12293" width="7" style="3" customWidth="1"/>
    <col min="12294" max="12294" width="10.7109375" style="3" customWidth="1"/>
    <col min="12295" max="12295" width="9.140625" style="3"/>
    <col min="12296" max="12296" width="7" style="3" customWidth="1"/>
    <col min="12297" max="12297" width="10.7109375" style="3" customWidth="1"/>
    <col min="12298" max="12544" width="9.140625" style="3"/>
    <col min="12545" max="12545" width="34.7109375" style="3" customWidth="1"/>
    <col min="12546" max="12546" width="9.140625" style="3" customWidth="1"/>
    <col min="12547" max="12547" width="7" style="3" customWidth="1"/>
    <col min="12548" max="12548" width="9.140625" style="3"/>
    <col min="12549" max="12549" width="7" style="3" customWidth="1"/>
    <col min="12550" max="12550" width="10.7109375" style="3" customWidth="1"/>
    <col min="12551" max="12551" width="9.140625" style="3"/>
    <col min="12552" max="12552" width="7" style="3" customWidth="1"/>
    <col min="12553" max="12553" width="10.7109375" style="3" customWidth="1"/>
    <col min="12554" max="12800" width="9.140625" style="3"/>
    <col min="12801" max="12801" width="34.7109375" style="3" customWidth="1"/>
    <col min="12802" max="12802" width="9.140625" style="3" customWidth="1"/>
    <col min="12803" max="12803" width="7" style="3" customWidth="1"/>
    <col min="12804" max="12804" width="9.140625" style="3"/>
    <col min="12805" max="12805" width="7" style="3" customWidth="1"/>
    <col min="12806" max="12806" width="10.7109375" style="3" customWidth="1"/>
    <col min="12807" max="12807" width="9.140625" style="3"/>
    <col min="12808" max="12808" width="7" style="3" customWidth="1"/>
    <col min="12809" max="12809" width="10.7109375" style="3" customWidth="1"/>
    <col min="12810" max="13056" width="9.140625" style="3"/>
    <col min="13057" max="13057" width="34.7109375" style="3" customWidth="1"/>
    <col min="13058" max="13058" width="9.140625" style="3" customWidth="1"/>
    <col min="13059" max="13059" width="7" style="3" customWidth="1"/>
    <col min="13060" max="13060" width="9.140625" style="3"/>
    <col min="13061" max="13061" width="7" style="3" customWidth="1"/>
    <col min="13062" max="13062" width="10.7109375" style="3" customWidth="1"/>
    <col min="13063" max="13063" width="9.140625" style="3"/>
    <col min="13064" max="13064" width="7" style="3" customWidth="1"/>
    <col min="13065" max="13065" width="10.7109375" style="3" customWidth="1"/>
    <col min="13066" max="13312" width="9.140625" style="3"/>
    <col min="13313" max="13313" width="34.7109375" style="3" customWidth="1"/>
    <col min="13314" max="13314" width="9.140625" style="3" customWidth="1"/>
    <col min="13315" max="13315" width="7" style="3" customWidth="1"/>
    <col min="13316" max="13316" width="9.140625" style="3"/>
    <col min="13317" max="13317" width="7" style="3" customWidth="1"/>
    <col min="13318" max="13318" width="10.7109375" style="3" customWidth="1"/>
    <col min="13319" max="13319" width="9.140625" style="3"/>
    <col min="13320" max="13320" width="7" style="3" customWidth="1"/>
    <col min="13321" max="13321" width="10.7109375" style="3" customWidth="1"/>
    <col min="13322" max="13568" width="9.140625" style="3"/>
    <col min="13569" max="13569" width="34.7109375" style="3" customWidth="1"/>
    <col min="13570" max="13570" width="9.140625" style="3" customWidth="1"/>
    <col min="13571" max="13571" width="7" style="3" customWidth="1"/>
    <col min="13572" max="13572" width="9.140625" style="3"/>
    <col min="13573" max="13573" width="7" style="3" customWidth="1"/>
    <col min="13574" max="13574" width="10.7109375" style="3" customWidth="1"/>
    <col min="13575" max="13575" width="9.140625" style="3"/>
    <col min="13576" max="13576" width="7" style="3" customWidth="1"/>
    <col min="13577" max="13577" width="10.7109375" style="3" customWidth="1"/>
    <col min="13578" max="13824" width="9.140625" style="3"/>
    <col min="13825" max="13825" width="34.7109375" style="3" customWidth="1"/>
    <col min="13826" max="13826" width="9.140625" style="3" customWidth="1"/>
    <col min="13827" max="13827" width="7" style="3" customWidth="1"/>
    <col min="13828" max="13828" width="9.140625" style="3"/>
    <col min="13829" max="13829" width="7" style="3" customWidth="1"/>
    <col min="13830" max="13830" width="10.7109375" style="3" customWidth="1"/>
    <col min="13831" max="13831" width="9.140625" style="3"/>
    <col min="13832" max="13832" width="7" style="3" customWidth="1"/>
    <col min="13833" max="13833" width="10.7109375" style="3" customWidth="1"/>
    <col min="13834" max="14080" width="9.140625" style="3"/>
    <col min="14081" max="14081" width="34.7109375" style="3" customWidth="1"/>
    <col min="14082" max="14082" width="9.140625" style="3" customWidth="1"/>
    <col min="14083" max="14083" width="7" style="3" customWidth="1"/>
    <col min="14084" max="14084" width="9.140625" style="3"/>
    <col min="14085" max="14085" width="7" style="3" customWidth="1"/>
    <col min="14086" max="14086" width="10.7109375" style="3" customWidth="1"/>
    <col min="14087" max="14087" width="9.140625" style="3"/>
    <col min="14088" max="14088" width="7" style="3" customWidth="1"/>
    <col min="14089" max="14089" width="10.7109375" style="3" customWidth="1"/>
    <col min="14090" max="14336" width="9.140625" style="3"/>
    <col min="14337" max="14337" width="34.7109375" style="3" customWidth="1"/>
    <col min="14338" max="14338" width="9.140625" style="3" customWidth="1"/>
    <col min="14339" max="14339" width="7" style="3" customWidth="1"/>
    <col min="14340" max="14340" width="9.140625" style="3"/>
    <col min="14341" max="14341" width="7" style="3" customWidth="1"/>
    <col min="14342" max="14342" width="10.7109375" style="3" customWidth="1"/>
    <col min="14343" max="14343" width="9.140625" style="3"/>
    <col min="14344" max="14344" width="7" style="3" customWidth="1"/>
    <col min="14345" max="14345" width="10.7109375" style="3" customWidth="1"/>
    <col min="14346" max="14592" width="9.140625" style="3"/>
    <col min="14593" max="14593" width="34.7109375" style="3" customWidth="1"/>
    <col min="14594" max="14594" width="9.140625" style="3" customWidth="1"/>
    <col min="14595" max="14595" width="7" style="3" customWidth="1"/>
    <col min="14596" max="14596" width="9.140625" style="3"/>
    <col min="14597" max="14597" width="7" style="3" customWidth="1"/>
    <col min="14598" max="14598" width="10.7109375" style="3" customWidth="1"/>
    <col min="14599" max="14599" width="9.140625" style="3"/>
    <col min="14600" max="14600" width="7" style="3" customWidth="1"/>
    <col min="14601" max="14601" width="10.7109375" style="3" customWidth="1"/>
    <col min="14602" max="14848" width="9.140625" style="3"/>
    <col min="14849" max="14849" width="34.7109375" style="3" customWidth="1"/>
    <col min="14850" max="14850" width="9.140625" style="3" customWidth="1"/>
    <col min="14851" max="14851" width="7" style="3" customWidth="1"/>
    <col min="14852" max="14852" width="9.140625" style="3"/>
    <col min="14853" max="14853" width="7" style="3" customWidth="1"/>
    <col min="14854" max="14854" width="10.7109375" style="3" customWidth="1"/>
    <col min="14855" max="14855" width="9.140625" style="3"/>
    <col min="14856" max="14856" width="7" style="3" customWidth="1"/>
    <col min="14857" max="14857" width="10.7109375" style="3" customWidth="1"/>
    <col min="14858" max="15104" width="9.140625" style="3"/>
    <col min="15105" max="15105" width="34.7109375" style="3" customWidth="1"/>
    <col min="15106" max="15106" width="9.140625" style="3" customWidth="1"/>
    <col min="15107" max="15107" width="7" style="3" customWidth="1"/>
    <col min="15108" max="15108" width="9.140625" style="3"/>
    <col min="15109" max="15109" width="7" style="3" customWidth="1"/>
    <col min="15110" max="15110" width="10.7109375" style="3" customWidth="1"/>
    <col min="15111" max="15111" width="9.140625" style="3"/>
    <col min="15112" max="15112" width="7" style="3" customWidth="1"/>
    <col min="15113" max="15113" width="10.7109375" style="3" customWidth="1"/>
    <col min="15114" max="15360" width="9.140625" style="3"/>
    <col min="15361" max="15361" width="34.7109375" style="3" customWidth="1"/>
    <col min="15362" max="15362" width="9.140625" style="3" customWidth="1"/>
    <col min="15363" max="15363" width="7" style="3" customWidth="1"/>
    <col min="15364" max="15364" width="9.140625" style="3"/>
    <col min="15365" max="15365" width="7" style="3" customWidth="1"/>
    <col min="15366" max="15366" width="10.7109375" style="3" customWidth="1"/>
    <col min="15367" max="15367" width="9.140625" style="3"/>
    <col min="15368" max="15368" width="7" style="3" customWidth="1"/>
    <col min="15369" max="15369" width="10.7109375" style="3" customWidth="1"/>
    <col min="15370" max="15616" width="9.140625" style="3"/>
    <col min="15617" max="15617" width="34.7109375" style="3" customWidth="1"/>
    <col min="15618" max="15618" width="9.140625" style="3" customWidth="1"/>
    <col min="15619" max="15619" width="7" style="3" customWidth="1"/>
    <col min="15620" max="15620" width="9.140625" style="3"/>
    <col min="15621" max="15621" width="7" style="3" customWidth="1"/>
    <col min="15622" max="15622" width="10.7109375" style="3" customWidth="1"/>
    <col min="15623" max="15623" width="9.140625" style="3"/>
    <col min="15624" max="15624" width="7" style="3" customWidth="1"/>
    <col min="15625" max="15625" width="10.7109375" style="3" customWidth="1"/>
    <col min="15626" max="15872" width="9.140625" style="3"/>
    <col min="15873" max="15873" width="34.7109375" style="3" customWidth="1"/>
    <col min="15874" max="15874" width="9.140625" style="3" customWidth="1"/>
    <col min="15875" max="15875" width="7" style="3" customWidth="1"/>
    <col min="15876" max="15876" width="9.140625" style="3"/>
    <col min="15877" max="15877" width="7" style="3" customWidth="1"/>
    <col min="15878" max="15878" width="10.7109375" style="3" customWidth="1"/>
    <col min="15879" max="15879" width="9.140625" style="3"/>
    <col min="15880" max="15880" width="7" style="3" customWidth="1"/>
    <col min="15881" max="15881" width="10.7109375" style="3" customWidth="1"/>
    <col min="15882" max="16128" width="9.140625" style="3"/>
    <col min="16129" max="16129" width="34.7109375" style="3" customWidth="1"/>
    <col min="16130" max="16130" width="9.140625" style="3" customWidth="1"/>
    <col min="16131" max="16131" width="7" style="3" customWidth="1"/>
    <col min="16132" max="16132" width="9.140625" style="3"/>
    <col min="16133" max="16133" width="7" style="3" customWidth="1"/>
    <col min="16134" max="16134" width="10.7109375" style="3" customWidth="1"/>
    <col min="16135" max="16135" width="9.140625" style="3"/>
    <col min="16136" max="16136" width="7" style="3" customWidth="1"/>
    <col min="16137" max="16137" width="10.7109375" style="3" customWidth="1"/>
    <col min="16138" max="16384" width="9.140625" style="3"/>
  </cols>
  <sheetData>
    <row r="1" spans="1:12">
      <c r="A1" s="1" t="s">
        <v>59</v>
      </c>
    </row>
    <row r="2" spans="1:12">
      <c r="A2" s="1" t="s">
        <v>60</v>
      </c>
      <c r="C2" s="2"/>
    </row>
    <row r="3" spans="1:12" ht="12.75" customHeight="1" thickBot="1">
      <c r="A3" s="4"/>
    </row>
    <row r="4" spans="1:12" ht="15.95" customHeight="1" thickBot="1">
      <c r="A4" s="5"/>
      <c r="B4" s="6">
        <v>2020</v>
      </c>
      <c r="C4" s="7"/>
      <c r="D4" s="8">
        <v>2021</v>
      </c>
      <c r="E4" s="7"/>
      <c r="F4" s="9"/>
      <c r="G4" s="6">
        <v>2022</v>
      </c>
      <c r="H4" s="7"/>
      <c r="I4" s="9"/>
    </row>
    <row r="5" spans="1:12" ht="14.1" customHeight="1">
      <c r="A5" s="10"/>
      <c r="B5" s="11" t="s">
        <v>0</v>
      </c>
      <c r="C5" s="12" t="s">
        <v>1</v>
      </c>
      <c r="D5" s="13" t="s">
        <v>0</v>
      </c>
      <c r="E5" s="12" t="s">
        <v>1</v>
      </c>
      <c r="F5" s="141" t="s">
        <v>2</v>
      </c>
      <c r="G5" s="11" t="s">
        <v>0</v>
      </c>
      <c r="H5" s="12" t="s">
        <v>1</v>
      </c>
      <c r="I5" s="141" t="s">
        <v>2</v>
      </c>
    </row>
    <row r="6" spans="1:12" ht="14.1" customHeight="1">
      <c r="A6" s="10" t="s">
        <v>3</v>
      </c>
      <c r="B6" s="14" t="s">
        <v>4</v>
      </c>
      <c r="C6" s="12" t="s">
        <v>5</v>
      </c>
      <c r="D6" s="15" t="s">
        <v>4</v>
      </c>
      <c r="E6" s="12" t="s">
        <v>5</v>
      </c>
      <c r="F6" s="141" t="s">
        <v>6</v>
      </c>
      <c r="G6" s="14" t="s">
        <v>4</v>
      </c>
      <c r="H6" s="12" t="s">
        <v>5</v>
      </c>
      <c r="I6" s="141" t="s">
        <v>6</v>
      </c>
    </row>
    <row r="7" spans="1:12" ht="12.75" customHeight="1">
      <c r="A7" s="16"/>
      <c r="B7" s="17" t="s">
        <v>7</v>
      </c>
      <c r="C7" s="18" t="s">
        <v>8</v>
      </c>
      <c r="D7" s="19" t="s">
        <v>7</v>
      </c>
      <c r="E7" s="18" t="s">
        <v>8</v>
      </c>
      <c r="F7" s="142" t="s">
        <v>8</v>
      </c>
      <c r="G7" s="17" t="s">
        <v>7</v>
      </c>
      <c r="H7" s="18" t="s">
        <v>8</v>
      </c>
      <c r="I7" s="142" t="s">
        <v>8</v>
      </c>
    </row>
    <row r="8" spans="1:12" ht="15.95" customHeight="1">
      <c r="A8" s="20" t="s">
        <v>9</v>
      </c>
      <c r="B8" s="21">
        <v>16571.054295999998</v>
      </c>
      <c r="C8" s="22">
        <v>28.849347876581721</v>
      </c>
      <c r="D8" s="23">
        <v>19341.460552</v>
      </c>
      <c r="E8" s="22">
        <f t="shared" ref="E8:E27" si="0">D8/D$28*100</f>
        <v>28.068453882981203</v>
      </c>
      <c r="F8" s="143">
        <f>D8/B8*100-100</f>
        <v>16.718346379860321</v>
      </c>
      <c r="G8" s="21">
        <v>23830.928747000002</v>
      </c>
      <c r="H8" s="22">
        <f t="shared" ref="H8:H27" si="1">G8/G$28*100</f>
        <v>29.124088862340141</v>
      </c>
      <c r="I8" s="143">
        <f t="shared" ref="I8:I27" si="2">G8/D8*100-100</f>
        <v>23.211629664315964</v>
      </c>
      <c r="J8" s="139"/>
      <c r="K8" s="140"/>
      <c r="L8" s="2"/>
    </row>
    <row r="9" spans="1:12" ht="15.95" customHeight="1">
      <c r="A9" s="20" t="s">
        <v>10</v>
      </c>
      <c r="B9" s="21">
        <v>6916.1472899999999</v>
      </c>
      <c r="C9" s="22">
        <v>12.040654479241585</v>
      </c>
      <c r="D9" s="23">
        <v>8038.9720960000004</v>
      </c>
      <c r="E9" s="22">
        <f t="shared" si="0"/>
        <v>11.666208812747406</v>
      </c>
      <c r="F9" s="143">
        <f t="shared" ref="F9:F27" si="3">D9/B9*100-100</f>
        <v>16.23483073623207</v>
      </c>
      <c r="G9" s="21">
        <v>8728.5665169999993</v>
      </c>
      <c r="H9" s="22">
        <f t="shared" si="1"/>
        <v>10.667294992183491</v>
      </c>
      <c r="I9" s="143">
        <f t="shared" si="2"/>
        <v>8.5781417420658101</v>
      </c>
      <c r="J9" s="139"/>
      <c r="K9" s="140"/>
      <c r="L9" s="2"/>
    </row>
    <row r="10" spans="1:12" ht="15.95" customHeight="1">
      <c r="A10" s="20" t="s">
        <v>11</v>
      </c>
      <c r="B10" s="21">
        <v>3957.4347090000001</v>
      </c>
      <c r="C10" s="22">
        <v>6.8896890070753507</v>
      </c>
      <c r="D10" s="23">
        <v>4859.1697080000004</v>
      </c>
      <c r="E10" s="22">
        <f t="shared" si="0"/>
        <v>7.0516588182102895</v>
      </c>
      <c r="F10" s="143">
        <f t="shared" si="3"/>
        <v>22.785846521972289</v>
      </c>
      <c r="G10" s="21">
        <v>6589.423245</v>
      </c>
      <c r="H10" s="22">
        <f t="shared" si="1"/>
        <v>8.0530200973853674</v>
      </c>
      <c r="I10" s="143">
        <f t="shared" si="2"/>
        <v>35.60800797204837</v>
      </c>
      <c r="J10" s="139"/>
      <c r="K10" s="140"/>
      <c r="L10" s="2"/>
    </row>
    <row r="11" spans="1:12" ht="15.95" customHeight="1">
      <c r="A11" s="20" t="s">
        <v>12</v>
      </c>
      <c r="B11" s="21">
        <v>1315.837092</v>
      </c>
      <c r="C11" s="22">
        <v>2.2908042746067694</v>
      </c>
      <c r="D11" s="23">
        <v>1829.409285</v>
      </c>
      <c r="E11" s="22">
        <f t="shared" si="0"/>
        <v>2.654850703289334</v>
      </c>
      <c r="F11" s="143">
        <f t="shared" si="3"/>
        <v>39.030074172738097</v>
      </c>
      <c r="G11" s="21">
        <v>1912.2815450000001</v>
      </c>
      <c r="H11" s="22">
        <f t="shared" si="1"/>
        <v>2.3370242191422843</v>
      </c>
      <c r="I11" s="143">
        <f t="shared" si="2"/>
        <v>4.5300010598776481</v>
      </c>
      <c r="J11" s="139"/>
      <c r="K11" s="140"/>
      <c r="L11" s="2"/>
    </row>
    <row r="12" spans="1:12" ht="15.95" customHeight="1">
      <c r="A12" s="20" t="s">
        <v>13</v>
      </c>
      <c r="B12" s="21">
        <v>4871.1493209999999</v>
      </c>
      <c r="C12" s="22">
        <v>8.4804188562839684</v>
      </c>
      <c r="D12" s="23">
        <v>5927.156602</v>
      </c>
      <c r="E12" s="22">
        <f t="shared" si="0"/>
        <v>8.6015283744040474</v>
      </c>
      <c r="F12" s="143">
        <f t="shared" si="3"/>
        <v>21.678811537298799</v>
      </c>
      <c r="G12" s="21">
        <v>6981.7261850000004</v>
      </c>
      <c r="H12" s="22">
        <f t="shared" si="1"/>
        <v>8.5324586373942459</v>
      </c>
      <c r="I12" s="143">
        <f t="shared" si="2"/>
        <v>17.792166696661212</v>
      </c>
      <c r="J12" s="139"/>
      <c r="K12" s="140"/>
      <c r="L12" s="2"/>
    </row>
    <row r="13" spans="1:12" ht="15.95" customHeight="1">
      <c r="A13" s="20" t="s">
        <v>14</v>
      </c>
      <c r="B13" s="21">
        <v>1647.5991300000001</v>
      </c>
      <c r="C13" s="22">
        <v>2.8683848120633417</v>
      </c>
      <c r="D13" s="23">
        <v>2054.0105050000002</v>
      </c>
      <c r="E13" s="22">
        <f t="shared" si="0"/>
        <v>2.9807934607497799</v>
      </c>
      <c r="F13" s="143">
        <f t="shared" si="3"/>
        <v>24.666884535196388</v>
      </c>
      <c r="G13" s="21">
        <v>2376.3966890000002</v>
      </c>
      <c r="H13" s="22">
        <f t="shared" si="1"/>
        <v>2.9042253903478086</v>
      </c>
      <c r="I13" s="143">
        <f t="shared" si="2"/>
        <v>15.695449619913205</v>
      </c>
      <c r="J13" s="139"/>
      <c r="K13" s="140"/>
      <c r="L13" s="2"/>
    </row>
    <row r="14" spans="1:12" ht="15.95" customHeight="1">
      <c r="A14" s="20" t="s">
        <v>15</v>
      </c>
      <c r="B14" s="21">
        <v>3003.4573070000001</v>
      </c>
      <c r="C14" s="22">
        <v>5.2288637243207736</v>
      </c>
      <c r="D14" s="23">
        <v>3181.3161660000001</v>
      </c>
      <c r="E14" s="22">
        <f t="shared" si="0"/>
        <v>4.6167467990580509</v>
      </c>
      <c r="F14" s="143">
        <f t="shared" si="3"/>
        <v>5.9218041350370925</v>
      </c>
      <c r="G14" s="21">
        <v>3309.8430370000001</v>
      </c>
      <c r="H14" s="22">
        <f t="shared" si="1"/>
        <v>4.0450023477209536</v>
      </c>
      <c r="I14" s="143">
        <f t="shared" si="2"/>
        <v>4.0400533707909432</v>
      </c>
      <c r="J14" s="139"/>
      <c r="K14" s="140"/>
      <c r="L14" s="2"/>
    </row>
    <row r="15" spans="1:12" ht="15.95" customHeight="1">
      <c r="A15" s="20" t="s">
        <v>16</v>
      </c>
      <c r="B15" s="21">
        <v>1944.1379320000001</v>
      </c>
      <c r="C15" s="22">
        <v>3.384643518660412</v>
      </c>
      <c r="D15" s="23">
        <v>2583.3136770000001</v>
      </c>
      <c r="E15" s="22">
        <f t="shared" si="0"/>
        <v>3.7489216811318449</v>
      </c>
      <c r="F15" s="143">
        <f t="shared" si="3"/>
        <v>32.87707803439946</v>
      </c>
      <c r="G15" s="21">
        <v>2984.1230500000001</v>
      </c>
      <c r="H15" s="22">
        <f t="shared" si="1"/>
        <v>3.6469357030534653</v>
      </c>
      <c r="I15" s="143">
        <f t="shared" si="2"/>
        <v>15.515319590049145</v>
      </c>
      <c r="J15" s="139"/>
      <c r="K15" s="140"/>
      <c r="L15" s="2"/>
    </row>
    <row r="16" spans="1:12" ht="15.95" customHeight="1">
      <c r="A16" s="20" t="s">
        <v>17</v>
      </c>
      <c r="B16" s="21">
        <v>398.42206980000003</v>
      </c>
      <c r="C16" s="22">
        <v>0.69363220275866544</v>
      </c>
      <c r="D16" s="23">
        <v>478.19694560000005</v>
      </c>
      <c r="E16" s="22">
        <f t="shared" si="0"/>
        <v>0.69396253082697767</v>
      </c>
      <c r="F16" s="143">
        <f t="shared" si="3"/>
        <v>20.022705027370961</v>
      </c>
      <c r="G16" s="21">
        <v>515.45750880000003</v>
      </c>
      <c r="H16" s="22">
        <f t="shared" si="1"/>
        <v>0.62994734491585924</v>
      </c>
      <c r="I16" s="143">
        <f t="shared" si="2"/>
        <v>7.7918864900420033</v>
      </c>
      <c r="J16" s="139"/>
      <c r="K16" s="140"/>
      <c r="L16" s="2"/>
    </row>
    <row r="17" spans="1:12" ht="15.95" customHeight="1">
      <c r="A17" s="20" t="s">
        <v>18</v>
      </c>
      <c r="B17" s="21">
        <v>1456.5321240000001</v>
      </c>
      <c r="C17" s="22">
        <v>2.5357470434959262</v>
      </c>
      <c r="D17" s="23">
        <v>1924.6913790000001</v>
      </c>
      <c r="E17" s="22">
        <f t="shared" si="0"/>
        <v>2.793124700442891</v>
      </c>
      <c r="F17" s="143">
        <f t="shared" si="3"/>
        <v>32.142048039031096</v>
      </c>
      <c r="G17" s="21">
        <v>2155.5193760000002</v>
      </c>
      <c r="H17" s="22">
        <f t="shared" si="1"/>
        <v>2.6342883450995518</v>
      </c>
      <c r="I17" s="143">
        <f t="shared" si="2"/>
        <v>11.992987526131586</v>
      </c>
      <c r="J17" s="139"/>
      <c r="K17" s="140"/>
      <c r="L17" s="2"/>
    </row>
    <row r="18" spans="1:12" ht="15.95" customHeight="1">
      <c r="A18" s="20" t="s">
        <v>19</v>
      </c>
      <c r="B18" s="21">
        <v>810.22282600000005</v>
      </c>
      <c r="C18" s="22">
        <v>1.4105560061114137</v>
      </c>
      <c r="D18" s="23">
        <v>1028.502628</v>
      </c>
      <c r="E18" s="22">
        <f t="shared" si="0"/>
        <v>1.4925697314806885</v>
      </c>
      <c r="F18" s="143">
        <f t="shared" si="3"/>
        <v>26.940712480001139</v>
      </c>
      <c r="G18" s="21">
        <v>1203.8829020000001</v>
      </c>
      <c r="H18" s="22">
        <f t="shared" si="1"/>
        <v>1.4712809974774386</v>
      </c>
      <c r="I18" s="143">
        <f t="shared" si="2"/>
        <v>17.052000571067111</v>
      </c>
      <c r="J18" s="139"/>
      <c r="K18" s="140"/>
      <c r="L18" s="2"/>
    </row>
    <row r="19" spans="1:12" ht="15.95" customHeight="1">
      <c r="A19" s="20" t="s">
        <v>20</v>
      </c>
      <c r="B19" s="21">
        <v>2475.300287</v>
      </c>
      <c r="C19" s="22">
        <v>4.3093696878359182</v>
      </c>
      <c r="D19" s="23">
        <v>2850.2454990000001</v>
      </c>
      <c r="E19" s="22">
        <f t="shared" si="0"/>
        <v>4.1362948846995762</v>
      </c>
      <c r="F19" s="143">
        <f t="shared" si="3"/>
        <v>15.147463682251811</v>
      </c>
      <c r="G19" s="21">
        <v>2989.8061680000001</v>
      </c>
      <c r="H19" s="22">
        <f t="shared" si="1"/>
        <v>3.653881115689471</v>
      </c>
      <c r="I19" s="143">
        <f t="shared" si="2"/>
        <v>4.8964437992785008</v>
      </c>
      <c r="J19" s="139"/>
      <c r="K19" s="140"/>
      <c r="L19" s="2"/>
    </row>
    <row r="20" spans="1:12" ht="15.95" customHeight="1">
      <c r="A20" s="20" t="s">
        <v>21</v>
      </c>
      <c r="B20" s="21">
        <v>636.35503100000005</v>
      </c>
      <c r="C20" s="22">
        <v>1.1078611737313173</v>
      </c>
      <c r="D20" s="23">
        <v>772.7701927999999</v>
      </c>
      <c r="E20" s="22">
        <f t="shared" si="0"/>
        <v>1.1214491511865887</v>
      </c>
      <c r="F20" s="143">
        <f t="shared" si="3"/>
        <v>21.436958168717581</v>
      </c>
      <c r="G20" s="21">
        <v>841.7119222</v>
      </c>
      <c r="H20" s="22">
        <f t="shared" si="1"/>
        <v>1.0286671190576209</v>
      </c>
      <c r="I20" s="143">
        <f t="shared" si="2"/>
        <v>8.9213753380162899</v>
      </c>
      <c r="J20" s="139"/>
      <c r="K20" s="140"/>
      <c r="L20" s="2"/>
    </row>
    <row r="21" spans="1:12" ht="15.95" customHeight="1">
      <c r="A21" s="20" t="s">
        <v>22</v>
      </c>
      <c r="B21" s="21">
        <v>3225.979061</v>
      </c>
      <c r="C21" s="22">
        <v>5.6162625811818438</v>
      </c>
      <c r="D21" s="23">
        <v>3655.7428559999998</v>
      </c>
      <c r="E21" s="22">
        <f t="shared" si="0"/>
        <v>5.3052379103326563</v>
      </c>
      <c r="F21" s="143">
        <f t="shared" si="3"/>
        <v>13.321964801184421</v>
      </c>
      <c r="G21" s="21">
        <v>3918.8152700000001</v>
      </c>
      <c r="H21" s="22">
        <f t="shared" si="1"/>
        <v>4.7892352568484418</v>
      </c>
      <c r="I21" s="143">
        <f t="shared" si="2"/>
        <v>7.1961410953243643</v>
      </c>
      <c r="J21" s="139"/>
      <c r="K21" s="140"/>
      <c r="L21" s="2"/>
    </row>
    <row r="22" spans="1:12" ht="15.95" customHeight="1">
      <c r="A22" s="20" t="s">
        <v>23</v>
      </c>
      <c r="B22" s="21">
        <v>1893.4395939999999</v>
      </c>
      <c r="C22" s="22">
        <v>3.2963803361494737</v>
      </c>
      <c r="D22" s="23">
        <v>2372.9716549999998</v>
      </c>
      <c r="E22" s="22">
        <f t="shared" si="0"/>
        <v>3.4436719649438126</v>
      </c>
      <c r="F22" s="143">
        <f t="shared" si="3"/>
        <v>25.325976203284142</v>
      </c>
      <c r="G22" s="21">
        <v>2860.1888949999998</v>
      </c>
      <c r="H22" s="22">
        <f t="shared" si="1"/>
        <v>3.495474155682869</v>
      </c>
      <c r="I22" s="143">
        <f t="shared" si="2"/>
        <v>20.531945207748393</v>
      </c>
      <c r="J22" s="139"/>
      <c r="K22" s="140"/>
      <c r="L22" s="2"/>
    </row>
    <row r="23" spans="1:12" ht="15.95" customHeight="1">
      <c r="A23" s="20" t="s">
        <v>24</v>
      </c>
      <c r="B23" s="21">
        <v>1621.2365729999999</v>
      </c>
      <c r="C23" s="22">
        <v>2.8224889647488594</v>
      </c>
      <c r="D23" s="23">
        <v>2194.8351339999999</v>
      </c>
      <c r="E23" s="22">
        <f t="shared" si="0"/>
        <v>3.1851590821591573</v>
      </c>
      <c r="F23" s="143">
        <f t="shared" si="3"/>
        <v>35.380312198274112</v>
      </c>
      <c r="G23" s="21">
        <v>2460.2528200000002</v>
      </c>
      <c r="H23" s="22">
        <f t="shared" si="1"/>
        <v>3.0067070618270821</v>
      </c>
      <c r="I23" s="143">
        <f t="shared" si="2"/>
        <v>12.09283020343706</v>
      </c>
      <c r="J23" s="139"/>
      <c r="K23" s="140"/>
      <c r="L23" s="2"/>
    </row>
    <row r="24" spans="1:12" ht="15.95" customHeight="1">
      <c r="A24" s="20" t="s">
        <v>25</v>
      </c>
      <c r="B24" s="21">
        <v>395.06625220000001</v>
      </c>
      <c r="C24" s="22">
        <v>0.68778989800101797</v>
      </c>
      <c r="D24" s="23">
        <v>519.73303129999999</v>
      </c>
      <c r="E24" s="22">
        <f t="shared" si="0"/>
        <v>0.75423996969027218</v>
      </c>
      <c r="F24" s="143">
        <f t="shared" si="3"/>
        <v>31.555917116627853</v>
      </c>
      <c r="G24" s="21">
        <v>816.76636589999998</v>
      </c>
      <c r="H24" s="22">
        <f t="shared" si="1"/>
        <v>0.99818082932402552</v>
      </c>
      <c r="I24" s="143">
        <f t="shared" si="2"/>
        <v>57.151136585842011</v>
      </c>
      <c r="J24" s="139"/>
      <c r="K24" s="140"/>
      <c r="L24" s="2"/>
    </row>
    <row r="25" spans="1:12" ht="15.95" customHeight="1">
      <c r="A25" s="20" t="s">
        <v>26</v>
      </c>
      <c r="B25" s="21">
        <v>3445.5008459999999</v>
      </c>
      <c r="C25" s="22">
        <v>5.9984386472805395</v>
      </c>
      <c r="D25" s="23">
        <v>4244.3728339999998</v>
      </c>
      <c r="E25" s="22">
        <f t="shared" si="0"/>
        <v>6.1594615790785401</v>
      </c>
      <c r="F25" s="143">
        <f t="shared" si="3"/>
        <v>23.185946650613602</v>
      </c>
      <c r="G25" s="21">
        <v>5122.0448699999997</v>
      </c>
      <c r="H25" s="22">
        <f t="shared" si="1"/>
        <v>6.2597178454302833</v>
      </c>
      <c r="I25" s="143">
        <f t="shared" si="2"/>
        <v>20.67848585235761</v>
      </c>
      <c r="J25" s="139"/>
      <c r="K25" s="140"/>
      <c r="L25" s="2"/>
    </row>
    <row r="26" spans="1:12" ht="15.95" customHeight="1">
      <c r="A26" s="20" t="s">
        <v>27</v>
      </c>
      <c r="B26" s="21">
        <v>85.272855829999997</v>
      </c>
      <c r="C26" s="22">
        <v>0.14845562861157799</v>
      </c>
      <c r="D26" s="23">
        <v>113.3257656</v>
      </c>
      <c r="E26" s="22">
        <f t="shared" si="0"/>
        <v>0.16445909123280864</v>
      </c>
      <c r="F26" s="143">
        <f t="shared" si="3"/>
        <v>32.897819003419187</v>
      </c>
      <c r="G26" s="21">
        <v>163.26704480000001</v>
      </c>
      <c r="H26" s="22">
        <f t="shared" si="1"/>
        <v>0.19953078503688032</v>
      </c>
      <c r="I26" s="143">
        <f t="shared" si="2"/>
        <v>44.068777241951409</v>
      </c>
      <c r="J26" s="139"/>
      <c r="K26" s="140"/>
      <c r="L26" s="2"/>
    </row>
    <row r="27" spans="1:12" ht="15.95" customHeight="1" thickBot="1">
      <c r="A27" s="10" t="s">
        <v>28</v>
      </c>
      <c r="B27" s="24">
        <v>769.81684317000327</v>
      </c>
      <c r="C27" s="22">
        <v>1.3402112812595288</v>
      </c>
      <c r="D27" s="26">
        <v>937.98287269999855</v>
      </c>
      <c r="E27" s="25">
        <f t="shared" si="0"/>
        <v>1.3612068713540726</v>
      </c>
      <c r="F27" s="143">
        <f t="shared" si="3"/>
        <v>21.844940263648937</v>
      </c>
      <c r="G27" s="24">
        <f>G28-SUM(G8:G26)</f>
        <v>2064.4889663000067</v>
      </c>
      <c r="H27" s="25">
        <f t="shared" si="1"/>
        <v>2.5230388940427364</v>
      </c>
      <c r="I27" s="144">
        <f t="shared" si="2"/>
        <v>120.09879139448918</v>
      </c>
      <c r="J27" s="139"/>
      <c r="K27" s="140"/>
      <c r="L27" s="2"/>
    </row>
    <row r="28" spans="1:12" ht="21.95" customHeight="1" thickBot="1">
      <c r="A28" s="27" t="s">
        <v>29</v>
      </c>
      <c r="B28" s="28">
        <v>57439.961439999999</v>
      </c>
      <c r="C28" s="29">
        <v>100</v>
      </c>
      <c r="D28" s="30">
        <v>68908.179384000003</v>
      </c>
      <c r="E28" s="29">
        <f t="shared" ref="E28" si="4">SUM(E8:E27)</f>
        <v>100.00000000000001</v>
      </c>
      <c r="F28" s="145">
        <f>D28/B28*100-100</f>
        <v>19.965573890538451</v>
      </c>
      <c r="G28" s="30">
        <f>81825491124
/1000000</f>
        <v>81825.491123999993</v>
      </c>
      <c r="H28" s="29">
        <f t="shared" ref="H28" si="5">SUM(H8:H27)</f>
        <v>100.00000000000006</v>
      </c>
      <c r="I28" s="145">
        <f>G28/D28*100-100</f>
        <v>18.745687167290484</v>
      </c>
      <c r="K28" s="140"/>
    </row>
    <row r="29" spans="1:12">
      <c r="C29" s="2"/>
      <c r="D29" s="2"/>
      <c r="G29" s="2"/>
    </row>
    <row r="30" spans="1:12">
      <c r="D30" s="2"/>
      <c r="G30" s="2"/>
    </row>
    <row r="31" spans="1:12">
      <c r="D31" s="2"/>
      <c r="G31" s="2"/>
    </row>
    <row r="32" spans="1:12">
      <c r="D32" s="2"/>
      <c r="G32" s="2"/>
    </row>
    <row r="33" spans="7:7">
      <c r="G33" s="2"/>
    </row>
  </sheetData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workbookViewId="0"/>
  </sheetViews>
  <sheetFormatPr defaultRowHeight="12.75"/>
  <cols>
    <col min="1" max="1" width="34.7109375" style="32" customWidth="1"/>
    <col min="2" max="2" width="9.140625" style="31" customWidth="1"/>
    <col min="3" max="3" width="7" style="32" customWidth="1"/>
    <col min="4" max="4" width="9.140625" style="32"/>
    <col min="5" max="5" width="7" style="32" customWidth="1"/>
    <col min="6" max="6" width="10.7109375" style="138" customWidth="1"/>
    <col min="7" max="7" width="9.140625" style="32"/>
    <col min="8" max="8" width="7" style="32" customWidth="1"/>
    <col min="9" max="9" width="10.7109375" style="138" customWidth="1"/>
    <col min="10" max="256" width="9.140625" style="32"/>
    <col min="257" max="257" width="34.7109375" style="32" customWidth="1"/>
    <col min="258" max="258" width="9.140625" style="32" customWidth="1"/>
    <col min="259" max="259" width="7" style="32" customWidth="1"/>
    <col min="260" max="260" width="9.140625" style="32"/>
    <col min="261" max="261" width="7" style="32" customWidth="1"/>
    <col min="262" max="262" width="10.7109375" style="32" customWidth="1"/>
    <col min="263" max="263" width="9.140625" style="32"/>
    <col min="264" max="264" width="7" style="32" customWidth="1"/>
    <col min="265" max="265" width="10.7109375" style="32" customWidth="1"/>
    <col min="266" max="512" width="9.140625" style="32"/>
    <col min="513" max="513" width="34.7109375" style="32" customWidth="1"/>
    <col min="514" max="514" width="9.140625" style="32" customWidth="1"/>
    <col min="515" max="515" width="7" style="32" customWidth="1"/>
    <col min="516" max="516" width="9.140625" style="32"/>
    <col min="517" max="517" width="7" style="32" customWidth="1"/>
    <col min="518" max="518" width="10.7109375" style="32" customWidth="1"/>
    <col min="519" max="519" width="9.140625" style="32"/>
    <col min="520" max="520" width="7" style="32" customWidth="1"/>
    <col min="521" max="521" width="10.7109375" style="32" customWidth="1"/>
    <col min="522" max="768" width="9.140625" style="32"/>
    <col min="769" max="769" width="34.7109375" style="32" customWidth="1"/>
    <col min="770" max="770" width="9.140625" style="32" customWidth="1"/>
    <col min="771" max="771" width="7" style="32" customWidth="1"/>
    <col min="772" max="772" width="9.140625" style="32"/>
    <col min="773" max="773" width="7" style="32" customWidth="1"/>
    <col min="774" max="774" width="10.7109375" style="32" customWidth="1"/>
    <col min="775" max="775" width="9.140625" style="32"/>
    <col min="776" max="776" width="7" style="32" customWidth="1"/>
    <col min="777" max="777" width="10.7109375" style="32" customWidth="1"/>
    <col min="778" max="1024" width="9.140625" style="32"/>
    <col min="1025" max="1025" width="34.7109375" style="32" customWidth="1"/>
    <col min="1026" max="1026" width="9.140625" style="32" customWidth="1"/>
    <col min="1027" max="1027" width="7" style="32" customWidth="1"/>
    <col min="1028" max="1028" width="9.140625" style="32"/>
    <col min="1029" max="1029" width="7" style="32" customWidth="1"/>
    <col min="1030" max="1030" width="10.7109375" style="32" customWidth="1"/>
    <col min="1031" max="1031" width="9.140625" style="32"/>
    <col min="1032" max="1032" width="7" style="32" customWidth="1"/>
    <col min="1033" max="1033" width="10.7109375" style="32" customWidth="1"/>
    <col min="1034" max="1280" width="9.140625" style="32"/>
    <col min="1281" max="1281" width="34.7109375" style="32" customWidth="1"/>
    <col min="1282" max="1282" width="9.140625" style="32" customWidth="1"/>
    <col min="1283" max="1283" width="7" style="32" customWidth="1"/>
    <col min="1284" max="1284" width="9.140625" style="32"/>
    <col min="1285" max="1285" width="7" style="32" customWidth="1"/>
    <col min="1286" max="1286" width="10.7109375" style="32" customWidth="1"/>
    <col min="1287" max="1287" width="9.140625" style="32"/>
    <col min="1288" max="1288" width="7" style="32" customWidth="1"/>
    <col min="1289" max="1289" width="10.7109375" style="32" customWidth="1"/>
    <col min="1290" max="1536" width="9.140625" style="32"/>
    <col min="1537" max="1537" width="34.7109375" style="32" customWidth="1"/>
    <col min="1538" max="1538" width="9.140625" style="32" customWidth="1"/>
    <col min="1539" max="1539" width="7" style="32" customWidth="1"/>
    <col min="1540" max="1540" width="9.140625" style="32"/>
    <col min="1541" max="1541" width="7" style="32" customWidth="1"/>
    <col min="1542" max="1542" width="10.7109375" style="32" customWidth="1"/>
    <col min="1543" max="1543" width="9.140625" style="32"/>
    <col min="1544" max="1544" width="7" style="32" customWidth="1"/>
    <col min="1545" max="1545" width="10.7109375" style="32" customWidth="1"/>
    <col min="1546" max="1792" width="9.140625" style="32"/>
    <col min="1793" max="1793" width="34.7109375" style="32" customWidth="1"/>
    <col min="1794" max="1794" width="9.140625" style="32" customWidth="1"/>
    <col min="1795" max="1795" width="7" style="32" customWidth="1"/>
    <col min="1796" max="1796" width="9.140625" style="32"/>
    <col min="1797" max="1797" width="7" style="32" customWidth="1"/>
    <col min="1798" max="1798" width="10.7109375" style="32" customWidth="1"/>
    <col min="1799" max="1799" width="9.140625" style="32"/>
    <col min="1800" max="1800" width="7" style="32" customWidth="1"/>
    <col min="1801" max="1801" width="10.7109375" style="32" customWidth="1"/>
    <col min="1802" max="2048" width="9.140625" style="32"/>
    <col min="2049" max="2049" width="34.7109375" style="32" customWidth="1"/>
    <col min="2050" max="2050" width="9.140625" style="32" customWidth="1"/>
    <col min="2051" max="2051" width="7" style="32" customWidth="1"/>
    <col min="2052" max="2052" width="9.140625" style="32"/>
    <col min="2053" max="2053" width="7" style="32" customWidth="1"/>
    <col min="2054" max="2054" width="10.7109375" style="32" customWidth="1"/>
    <col min="2055" max="2055" width="9.140625" style="32"/>
    <col min="2056" max="2056" width="7" style="32" customWidth="1"/>
    <col min="2057" max="2057" width="10.7109375" style="32" customWidth="1"/>
    <col min="2058" max="2304" width="9.140625" style="32"/>
    <col min="2305" max="2305" width="34.7109375" style="32" customWidth="1"/>
    <col min="2306" max="2306" width="9.140625" style="32" customWidth="1"/>
    <col min="2307" max="2307" width="7" style="32" customWidth="1"/>
    <col min="2308" max="2308" width="9.140625" style="32"/>
    <col min="2309" max="2309" width="7" style="32" customWidth="1"/>
    <col min="2310" max="2310" width="10.7109375" style="32" customWidth="1"/>
    <col min="2311" max="2311" width="9.140625" style="32"/>
    <col min="2312" max="2312" width="7" style="32" customWidth="1"/>
    <col min="2313" max="2313" width="10.7109375" style="32" customWidth="1"/>
    <col min="2314" max="2560" width="9.140625" style="32"/>
    <col min="2561" max="2561" width="34.7109375" style="32" customWidth="1"/>
    <col min="2562" max="2562" width="9.140625" style="32" customWidth="1"/>
    <col min="2563" max="2563" width="7" style="32" customWidth="1"/>
    <col min="2564" max="2564" width="9.140625" style="32"/>
    <col min="2565" max="2565" width="7" style="32" customWidth="1"/>
    <col min="2566" max="2566" width="10.7109375" style="32" customWidth="1"/>
    <col min="2567" max="2567" width="9.140625" style="32"/>
    <col min="2568" max="2568" width="7" style="32" customWidth="1"/>
    <col min="2569" max="2569" width="10.7109375" style="32" customWidth="1"/>
    <col min="2570" max="2816" width="9.140625" style="32"/>
    <col min="2817" max="2817" width="34.7109375" style="32" customWidth="1"/>
    <col min="2818" max="2818" width="9.140625" style="32" customWidth="1"/>
    <col min="2819" max="2819" width="7" style="32" customWidth="1"/>
    <col min="2820" max="2820" width="9.140625" style="32"/>
    <col min="2821" max="2821" width="7" style="32" customWidth="1"/>
    <col min="2822" max="2822" width="10.7109375" style="32" customWidth="1"/>
    <col min="2823" max="2823" width="9.140625" style="32"/>
    <col min="2824" max="2824" width="7" style="32" customWidth="1"/>
    <col min="2825" max="2825" width="10.7109375" style="32" customWidth="1"/>
    <col min="2826" max="3072" width="9.140625" style="32"/>
    <col min="3073" max="3073" width="34.7109375" style="32" customWidth="1"/>
    <col min="3074" max="3074" width="9.140625" style="32" customWidth="1"/>
    <col min="3075" max="3075" width="7" style="32" customWidth="1"/>
    <col min="3076" max="3076" width="9.140625" style="32"/>
    <col min="3077" max="3077" width="7" style="32" customWidth="1"/>
    <col min="3078" max="3078" width="10.7109375" style="32" customWidth="1"/>
    <col min="3079" max="3079" width="9.140625" style="32"/>
    <col min="3080" max="3080" width="7" style="32" customWidth="1"/>
    <col min="3081" max="3081" width="10.7109375" style="32" customWidth="1"/>
    <col min="3082" max="3328" width="9.140625" style="32"/>
    <col min="3329" max="3329" width="34.7109375" style="32" customWidth="1"/>
    <col min="3330" max="3330" width="9.140625" style="32" customWidth="1"/>
    <col min="3331" max="3331" width="7" style="32" customWidth="1"/>
    <col min="3332" max="3332" width="9.140625" style="32"/>
    <col min="3333" max="3333" width="7" style="32" customWidth="1"/>
    <col min="3334" max="3334" width="10.7109375" style="32" customWidth="1"/>
    <col min="3335" max="3335" width="9.140625" style="32"/>
    <col min="3336" max="3336" width="7" style="32" customWidth="1"/>
    <col min="3337" max="3337" width="10.7109375" style="32" customWidth="1"/>
    <col min="3338" max="3584" width="9.140625" style="32"/>
    <col min="3585" max="3585" width="34.7109375" style="32" customWidth="1"/>
    <col min="3586" max="3586" width="9.140625" style="32" customWidth="1"/>
    <col min="3587" max="3587" width="7" style="32" customWidth="1"/>
    <col min="3588" max="3588" width="9.140625" style="32"/>
    <col min="3589" max="3589" width="7" style="32" customWidth="1"/>
    <col min="3590" max="3590" width="10.7109375" style="32" customWidth="1"/>
    <col min="3591" max="3591" width="9.140625" style="32"/>
    <col min="3592" max="3592" width="7" style="32" customWidth="1"/>
    <col min="3593" max="3593" width="10.7109375" style="32" customWidth="1"/>
    <col min="3594" max="3840" width="9.140625" style="32"/>
    <col min="3841" max="3841" width="34.7109375" style="32" customWidth="1"/>
    <col min="3842" max="3842" width="9.140625" style="32" customWidth="1"/>
    <col min="3843" max="3843" width="7" style="32" customWidth="1"/>
    <col min="3844" max="3844" width="9.140625" style="32"/>
    <col min="3845" max="3845" width="7" style="32" customWidth="1"/>
    <col min="3846" max="3846" width="10.7109375" style="32" customWidth="1"/>
    <col min="3847" max="3847" width="9.140625" style="32"/>
    <col min="3848" max="3848" width="7" style="32" customWidth="1"/>
    <col min="3849" max="3849" width="10.7109375" style="32" customWidth="1"/>
    <col min="3850" max="4096" width="9.140625" style="32"/>
    <col min="4097" max="4097" width="34.7109375" style="32" customWidth="1"/>
    <col min="4098" max="4098" width="9.140625" style="32" customWidth="1"/>
    <col min="4099" max="4099" width="7" style="32" customWidth="1"/>
    <col min="4100" max="4100" width="9.140625" style="32"/>
    <col min="4101" max="4101" width="7" style="32" customWidth="1"/>
    <col min="4102" max="4102" width="10.7109375" style="32" customWidth="1"/>
    <col min="4103" max="4103" width="9.140625" style="32"/>
    <col min="4104" max="4104" width="7" style="32" customWidth="1"/>
    <col min="4105" max="4105" width="10.7109375" style="32" customWidth="1"/>
    <col min="4106" max="4352" width="9.140625" style="32"/>
    <col min="4353" max="4353" width="34.7109375" style="32" customWidth="1"/>
    <col min="4354" max="4354" width="9.140625" style="32" customWidth="1"/>
    <col min="4355" max="4355" width="7" style="32" customWidth="1"/>
    <col min="4356" max="4356" width="9.140625" style="32"/>
    <col min="4357" max="4357" width="7" style="32" customWidth="1"/>
    <col min="4358" max="4358" width="10.7109375" style="32" customWidth="1"/>
    <col min="4359" max="4359" width="9.140625" style="32"/>
    <col min="4360" max="4360" width="7" style="32" customWidth="1"/>
    <col min="4361" max="4361" width="10.7109375" style="32" customWidth="1"/>
    <col min="4362" max="4608" width="9.140625" style="32"/>
    <col min="4609" max="4609" width="34.7109375" style="32" customWidth="1"/>
    <col min="4610" max="4610" width="9.140625" style="32" customWidth="1"/>
    <col min="4611" max="4611" width="7" style="32" customWidth="1"/>
    <col min="4612" max="4612" width="9.140625" style="32"/>
    <col min="4613" max="4613" width="7" style="32" customWidth="1"/>
    <col min="4614" max="4614" width="10.7109375" style="32" customWidth="1"/>
    <col min="4615" max="4615" width="9.140625" style="32"/>
    <col min="4616" max="4616" width="7" style="32" customWidth="1"/>
    <col min="4617" max="4617" width="10.7109375" style="32" customWidth="1"/>
    <col min="4618" max="4864" width="9.140625" style="32"/>
    <col min="4865" max="4865" width="34.7109375" style="32" customWidth="1"/>
    <col min="4866" max="4866" width="9.140625" style="32" customWidth="1"/>
    <col min="4867" max="4867" width="7" style="32" customWidth="1"/>
    <col min="4868" max="4868" width="9.140625" style="32"/>
    <col min="4869" max="4869" width="7" style="32" customWidth="1"/>
    <col min="4870" max="4870" width="10.7109375" style="32" customWidth="1"/>
    <col min="4871" max="4871" width="9.140625" style="32"/>
    <col min="4872" max="4872" width="7" style="32" customWidth="1"/>
    <col min="4873" max="4873" width="10.7109375" style="32" customWidth="1"/>
    <col min="4874" max="5120" width="9.140625" style="32"/>
    <col min="5121" max="5121" width="34.7109375" style="32" customWidth="1"/>
    <col min="5122" max="5122" width="9.140625" style="32" customWidth="1"/>
    <col min="5123" max="5123" width="7" style="32" customWidth="1"/>
    <col min="5124" max="5124" width="9.140625" style="32"/>
    <col min="5125" max="5125" width="7" style="32" customWidth="1"/>
    <col min="5126" max="5126" width="10.7109375" style="32" customWidth="1"/>
    <col min="5127" max="5127" width="9.140625" style="32"/>
    <col min="5128" max="5128" width="7" style="32" customWidth="1"/>
    <col min="5129" max="5129" width="10.7109375" style="32" customWidth="1"/>
    <col min="5130" max="5376" width="9.140625" style="32"/>
    <col min="5377" max="5377" width="34.7109375" style="32" customWidth="1"/>
    <col min="5378" max="5378" width="9.140625" style="32" customWidth="1"/>
    <col min="5379" max="5379" width="7" style="32" customWidth="1"/>
    <col min="5380" max="5380" width="9.140625" style="32"/>
    <col min="5381" max="5381" width="7" style="32" customWidth="1"/>
    <col min="5382" max="5382" width="10.7109375" style="32" customWidth="1"/>
    <col min="5383" max="5383" width="9.140625" style="32"/>
    <col min="5384" max="5384" width="7" style="32" customWidth="1"/>
    <col min="5385" max="5385" width="10.7109375" style="32" customWidth="1"/>
    <col min="5386" max="5632" width="9.140625" style="32"/>
    <col min="5633" max="5633" width="34.7109375" style="32" customWidth="1"/>
    <col min="5634" max="5634" width="9.140625" style="32" customWidth="1"/>
    <col min="5635" max="5635" width="7" style="32" customWidth="1"/>
    <col min="5636" max="5636" width="9.140625" style="32"/>
    <col min="5637" max="5637" width="7" style="32" customWidth="1"/>
    <col min="5638" max="5638" width="10.7109375" style="32" customWidth="1"/>
    <col min="5639" max="5639" width="9.140625" style="32"/>
    <col min="5640" max="5640" width="7" style="32" customWidth="1"/>
    <col min="5641" max="5641" width="10.7109375" style="32" customWidth="1"/>
    <col min="5642" max="5888" width="9.140625" style="32"/>
    <col min="5889" max="5889" width="34.7109375" style="32" customWidth="1"/>
    <col min="5890" max="5890" width="9.140625" style="32" customWidth="1"/>
    <col min="5891" max="5891" width="7" style="32" customWidth="1"/>
    <col min="5892" max="5892" width="9.140625" style="32"/>
    <col min="5893" max="5893" width="7" style="32" customWidth="1"/>
    <col min="5894" max="5894" width="10.7109375" style="32" customWidth="1"/>
    <col min="5895" max="5895" width="9.140625" style="32"/>
    <col min="5896" max="5896" width="7" style="32" customWidth="1"/>
    <col min="5897" max="5897" width="10.7109375" style="32" customWidth="1"/>
    <col min="5898" max="6144" width="9.140625" style="32"/>
    <col min="6145" max="6145" width="34.7109375" style="32" customWidth="1"/>
    <col min="6146" max="6146" width="9.140625" style="32" customWidth="1"/>
    <col min="6147" max="6147" width="7" style="32" customWidth="1"/>
    <col min="6148" max="6148" width="9.140625" style="32"/>
    <col min="6149" max="6149" width="7" style="32" customWidth="1"/>
    <col min="6150" max="6150" width="10.7109375" style="32" customWidth="1"/>
    <col min="6151" max="6151" width="9.140625" style="32"/>
    <col min="6152" max="6152" width="7" style="32" customWidth="1"/>
    <col min="6153" max="6153" width="10.7109375" style="32" customWidth="1"/>
    <col min="6154" max="6400" width="9.140625" style="32"/>
    <col min="6401" max="6401" width="34.7109375" style="32" customWidth="1"/>
    <col min="6402" max="6402" width="9.140625" style="32" customWidth="1"/>
    <col min="6403" max="6403" width="7" style="32" customWidth="1"/>
    <col min="6404" max="6404" width="9.140625" style="32"/>
    <col min="6405" max="6405" width="7" style="32" customWidth="1"/>
    <col min="6406" max="6406" width="10.7109375" style="32" customWidth="1"/>
    <col min="6407" max="6407" width="9.140625" style="32"/>
    <col min="6408" max="6408" width="7" style="32" customWidth="1"/>
    <col min="6409" max="6409" width="10.7109375" style="32" customWidth="1"/>
    <col min="6410" max="6656" width="9.140625" style="32"/>
    <col min="6657" max="6657" width="34.7109375" style="32" customWidth="1"/>
    <col min="6658" max="6658" width="9.140625" style="32" customWidth="1"/>
    <col min="6659" max="6659" width="7" style="32" customWidth="1"/>
    <col min="6660" max="6660" width="9.140625" style="32"/>
    <col min="6661" max="6661" width="7" style="32" customWidth="1"/>
    <col min="6662" max="6662" width="10.7109375" style="32" customWidth="1"/>
    <col min="6663" max="6663" width="9.140625" style="32"/>
    <col min="6664" max="6664" width="7" style="32" customWidth="1"/>
    <col min="6665" max="6665" width="10.7109375" style="32" customWidth="1"/>
    <col min="6666" max="6912" width="9.140625" style="32"/>
    <col min="6913" max="6913" width="34.7109375" style="32" customWidth="1"/>
    <col min="6914" max="6914" width="9.140625" style="32" customWidth="1"/>
    <col min="6915" max="6915" width="7" style="32" customWidth="1"/>
    <col min="6916" max="6916" width="9.140625" style="32"/>
    <col min="6917" max="6917" width="7" style="32" customWidth="1"/>
    <col min="6918" max="6918" width="10.7109375" style="32" customWidth="1"/>
    <col min="6919" max="6919" width="9.140625" style="32"/>
    <col min="6920" max="6920" width="7" style="32" customWidth="1"/>
    <col min="6921" max="6921" width="10.7109375" style="32" customWidth="1"/>
    <col min="6922" max="7168" width="9.140625" style="32"/>
    <col min="7169" max="7169" width="34.7109375" style="32" customWidth="1"/>
    <col min="7170" max="7170" width="9.140625" style="32" customWidth="1"/>
    <col min="7171" max="7171" width="7" style="32" customWidth="1"/>
    <col min="7172" max="7172" width="9.140625" style="32"/>
    <col min="7173" max="7173" width="7" style="32" customWidth="1"/>
    <col min="7174" max="7174" width="10.7109375" style="32" customWidth="1"/>
    <col min="7175" max="7175" width="9.140625" style="32"/>
    <col min="7176" max="7176" width="7" style="32" customWidth="1"/>
    <col min="7177" max="7177" width="10.7109375" style="32" customWidth="1"/>
    <col min="7178" max="7424" width="9.140625" style="32"/>
    <col min="7425" max="7425" width="34.7109375" style="32" customWidth="1"/>
    <col min="7426" max="7426" width="9.140625" style="32" customWidth="1"/>
    <col min="7427" max="7427" width="7" style="32" customWidth="1"/>
    <col min="7428" max="7428" width="9.140625" style="32"/>
    <col min="7429" max="7429" width="7" style="32" customWidth="1"/>
    <col min="7430" max="7430" width="10.7109375" style="32" customWidth="1"/>
    <col min="7431" max="7431" width="9.140625" style="32"/>
    <col min="7432" max="7432" width="7" style="32" customWidth="1"/>
    <col min="7433" max="7433" width="10.7109375" style="32" customWidth="1"/>
    <col min="7434" max="7680" width="9.140625" style="32"/>
    <col min="7681" max="7681" width="34.7109375" style="32" customWidth="1"/>
    <col min="7682" max="7682" width="9.140625" style="32" customWidth="1"/>
    <col min="7683" max="7683" width="7" style="32" customWidth="1"/>
    <col min="7684" max="7684" width="9.140625" style="32"/>
    <col min="7685" max="7685" width="7" style="32" customWidth="1"/>
    <col min="7686" max="7686" width="10.7109375" style="32" customWidth="1"/>
    <col min="7687" max="7687" width="9.140625" style="32"/>
    <col min="7688" max="7688" width="7" style="32" customWidth="1"/>
    <col min="7689" max="7689" width="10.7109375" style="32" customWidth="1"/>
    <col min="7690" max="7936" width="9.140625" style="32"/>
    <col min="7937" max="7937" width="34.7109375" style="32" customWidth="1"/>
    <col min="7938" max="7938" width="9.140625" style="32" customWidth="1"/>
    <col min="7939" max="7939" width="7" style="32" customWidth="1"/>
    <col min="7940" max="7940" width="9.140625" style="32"/>
    <col min="7941" max="7941" width="7" style="32" customWidth="1"/>
    <col min="7942" max="7942" width="10.7109375" style="32" customWidth="1"/>
    <col min="7943" max="7943" width="9.140625" style="32"/>
    <col min="7944" max="7944" width="7" style="32" customWidth="1"/>
    <col min="7945" max="7945" width="10.7109375" style="32" customWidth="1"/>
    <col min="7946" max="8192" width="9.140625" style="32"/>
    <col min="8193" max="8193" width="34.7109375" style="32" customWidth="1"/>
    <col min="8194" max="8194" width="9.140625" style="32" customWidth="1"/>
    <col min="8195" max="8195" width="7" style="32" customWidth="1"/>
    <col min="8196" max="8196" width="9.140625" style="32"/>
    <col min="8197" max="8197" width="7" style="32" customWidth="1"/>
    <col min="8198" max="8198" width="10.7109375" style="32" customWidth="1"/>
    <col min="8199" max="8199" width="9.140625" style="32"/>
    <col min="8200" max="8200" width="7" style="32" customWidth="1"/>
    <col min="8201" max="8201" width="10.7109375" style="32" customWidth="1"/>
    <col min="8202" max="8448" width="9.140625" style="32"/>
    <col min="8449" max="8449" width="34.7109375" style="32" customWidth="1"/>
    <col min="8450" max="8450" width="9.140625" style="32" customWidth="1"/>
    <col min="8451" max="8451" width="7" style="32" customWidth="1"/>
    <col min="8452" max="8452" width="9.140625" style="32"/>
    <col min="8453" max="8453" width="7" style="32" customWidth="1"/>
    <col min="8454" max="8454" width="10.7109375" style="32" customWidth="1"/>
    <col min="8455" max="8455" width="9.140625" style="32"/>
    <col min="8456" max="8456" width="7" style="32" customWidth="1"/>
    <col min="8457" max="8457" width="10.7109375" style="32" customWidth="1"/>
    <col min="8458" max="8704" width="9.140625" style="32"/>
    <col min="8705" max="8705" width="34.7109375" style="32" customWidth="1"/>
    <col min="8706" max="8706" width="9.140625" style="32" customWidth="1"/>
    <col min="8707" max="8707" width="7" style="32" customWidth="1"/>
    <col min="8708" max="8708" width="9.140625" style="32"/>
    <col min="8709" max="8709" width="7" style="32" customWidth="1"/>
    <col min="8710" max="8710" width="10.7109375" style="32" customWidth="1"/>
    <col min="8711" max="8711" width="9.140625" style="32"/>
    <col min="8712" max="8712" width="7" style="32" customWidth="1"/>
    <col min="8713" max="8713" width="10.7109375" style="32" customWidth="1"/>
    <col min="8714" max="8960" width="9.140625" style="32"/>
    <col min="8961" max="8961" width="34.7109375" style="32" customWidth="1"/>
    <col min="8962" max="8962" width="9.140625" style="32" customWidth="1"/>
    <col min="8963" max="8963" width="7" style="32" customWidth="1"/>
    <col min="8964" max="8964" width="9.140625" style="32"/>
    <col min="8965" max="8965" width="7" style="32" customWidth="1"/>
    <col min="8966" max="8966" width="10.7109375" style="32" customWidth="1"/>
    <col min="8967" max="8967" width="9.140625" style="32"/>
    <col min="8968" max="8968" width="7" style="32" customWidth="1"/>
    <col min="8969" max="8969" width="10.7109375" style="32" customWidth="1"/>
    <col min="8970" max="9216" width="9.140625" style="32"/>
    <col min="9217" max="9217" width="34.7109375" style="32" customWidth="1"/>
    <col min="9218" max="9218" width="9.140625" style="32" customWidth="1"/>
    <col min="9219" max="9219" width="7" style="32" customWidth="1"/>
    <col min="9220" max="9220" width="9.140625" style="32"/>
    <col min="9221" max="9221" width="7" style="32" customWidth="1"/>
    <col min="9222" max="9222" width="10.7109375" style="32" customWidth="1"/>
    <col min="9223" max="9223" width="9.140625" style="32"/>
    <col min="9224" max="9224" width="7" style="32" customWidth="1"/>
    <col min="9225" max="9225" width="10.7109375" style="32" customWidth="1"/>
    <col min="9226" max="9472" width="9.140625" style="32"/>
    <col min="9473" max="9473" width="34.7109375" style="32" customWidth="1"/>
    <col min="9474" max="9474" width="9.140625" style="32" customWidth="1"/>
    <col min="9475" max="9475" width="7" style="32" customWidth="1"/>
    <col min="9476" max="9476" width="9.140625" style="32"/>
    <col min="9477" max="9477" width="7" style="32" customWidth="1"/>
    <col min="9478" max="9478" width="10.7109375" style="32" customWidth="1"/>
    <col min="9479" max="9479" width="9.140625" style="32"/>
    <col min="9480" max="9480" width="7" style="32" customWidth="1"/>
    <col min="9481" max="9481" width="10.7109375" style="32" customWidth="1"/>
    <col min="9482" max="9728" width="9.140625" style="32"/>
    <col min="9729" max="9729" width="34.7109375" style="32" customWidth="1"/>
    <col min="9730" max="9730" width="9.140625" style="32" customWidth="1"/>
    <col min="9731" max="9731" width="7" style="32" customWidth="1"/>
    <col min="9732" max="9732" width="9.140625" style="32"/>
    <col min="9733" max="9733" width="7" style="32" customWidth="1"/>
    <col min="9734" max="9734" width="10.7109375" style="32" customWidth="1"/>
    <col min="9735" max="9735" width="9.140625" style="32"/>
    <col min="9736" max="9736" width="7" style="32" customWidth="1"/>
    <col min="9737" max="9737" width="10.7109375" style="32" customWidth="1"/>
    <col min="9738" max="9984" width="9.140625" style="32"/>
    <col min="9985" max="9985" width="34.7109375" style="32" customWidth="1"/>
    <col min="9986" max="9986" width="9.140625" style="32" customWidth="1"/>
    <col min="9987" max="9987" width="7" style="32" customWidth="1"/>
    <col min="9988" max="9988" width="9.140625" style="32"/>
    <col min="9989" max="9989" width="7" style="32" customWidth="1"/>
    <col min="9990" max="9990" width="10.7109375" style="32" customWidth="1"/>
    <col min="9991" max="9991" width="9.140625" style="32"/>
    <col min="9992" max="9992" width="7" style="32" customWidth="1"/>
    <col min="9993" max="9993" width="10.7109375" style="32" customWidth="1"/>
    <col min="9994" max="10240" width="9.140625" style="32"/>
    <col min="10241" max="10241" width="34.7109375" style="32" customWidth="1"/>
    <col min="10242" max="10242" width="9.140625" style="32" customWidth="1"/>
    <col min="10243" max="10243" width="7" style="32" customWidth="1"/>
    <col min="10244" max="10244" width="9.140625" style="32"/>
    <col min="10245" max="10245" width="7" style="32" customWidth="1"/>
    <col min="10246" max="10246" width="10.7109375" style="32" customWidth="1"/>
    <col min="10247" max="10247" width="9.140625" style="32"/>
    <col min="10248" max="10248" width="7" style="32" customWidth="1"/>
    <col min="10249" max="10249" width="10.7109375" style="32" customWidth="1"/>
    <col min="10250" max="10496" width="9.140625" style="32"/>
    <col min="10497" max="10497" width="34.7109375" style="32" customWidth="1"/>
    <col min="10498" max="10498" width="9.140625" style="32" customWidth="1"/>
    <col min="10499" max="10499" width="7" style="32" customWidth="1"/>
    <col min="10500" max="10500" width="9.140625" style="32"/>
    <col min="10501" max="10501" width="7" style="32" customWidth="1"/>
    <col min="10502" max="10502" width="10.7109375" style="32" customWidth="1"/>
    <col min="10503" max="10503" width="9.140625" style="32"/>
    <col min="10504" max="10504" width="7" style="32" customWidth="1"/>
    <col min="10505" max="10505" width="10.7109375" style="32" customWidth="1"/>
    <col min="10506" max="10752" width="9.140625" style="32"/>
    <col min="10753" max="10753" width="34.7109375" style="32" customWidth="1"/>
    <col min="10754" max="10754" width="9.140625" style="32" customWidth="1"/>
    <col min="10755" max="10755" width="7" style="32" customWidth="1"/>
    <col min="10756" max="10756" width="9.140625" style="32"/>
    <col min="10757" max="10757" width="7" style="32" customWidth="1"/>
    <col min="10758" max="10758" width="10.7109375" style="32" customWidth="1"/>
    <col min="10759" max="10759" width="9.140625" style="32"/>
    <col min="10760" max="10760" width="7" style="32" customWidth="1"/>
    <col min="10761" max="10761" width="10.7109375" style="32" customWidth="1"/>
    <col min="10762" max="11008" width="9.140625" style="32"/>
    <col min="11009" max="11009" width="34.7109375" style="32" customWidth="1"/>
    <col min="11010" max="11010" width="9.140625" style="32" customWidth="1"/>
    <col min="11011" max="11011" width="7" style="32" customWidth="1"/>
    <col min="11012" max="11012" width="9.140625" style="32"/>
    <col min="11013" max="11013" width="7" style="32" customWidth="1"/>
    <col min="11014" max="11014" width="10.7109375" style="32" customWidth="1"/>
    <col min="11015" max="11015" width="9.140625" style="32"/>
    <col min="11016" max="11016" width="7" style="32" customWidth="1"/>
    <col min="11017" max="11017" width="10.7109375" style="32" customWidth="1"/>
    <col min="11018" max="11264" width="9.140625" style="32"/>
    <col min="11265" max="11265" width="34.7109375" style="32" customWidth="1"/>
    <col min="11266" max="11266" width="9.140625" style="32" customWidth="1"/>
    <col min="11267" max="11267" width="7" style="32" customWidth="1"/>
    <col min="11268" max="11268" width="9.140625" style="32"/>
    <col min="11269" max="11269" width="7" style="32" customWidth="1"/>
    <col min="11270" max="11270" width="10.7109375" style="32" customWidth="1"/>
    <col min="11271" max="11271" width="9.140625" style="32"/>
    <col min="11272" max="11272" width="7" style="32" customWidth="1"/>
    <col min="11273" max="11273" width="10.7109375" style="32" customWidth="1"/>
    <col min="11274" max="11520" width="9.140625" style="32"/>
    <col min="11521" max="11521" width="34.7109375" style="32" customWidth="1"/>
    <col min="11522" max="11522" width="9.140625" style="32" customWidth="1"/>
    <col min="11523" max="11523" width="7" style="32" customWidth="1"/>
    <col min="11524" max="11524" width="9.140625" style="32"/>
    <col min="11525" max="11525" width="7" style="32" customWidth="1"/>
    <col min="11526" max="11526" width="10.7109375" style="32" customWidth="1"/>
    <col min="11527" max="11527" width="9.140625" style="32"/>
    <col min="11528" max="11528" width="7" style="32" customWidth="1"/>
    <col min="11529" max="11529" width="10.7109375" style="32" customWidth="1"/>
    <col min="11530" max="11776" width="9.140625" style="32"/>
    <col min="11777" max="11777" width="34.7109375" style="32" customWidth="1"/>
    <col min="11778" max="11778" width="9.140625" style="32" customWidth="1"/>
    <col min="11779" max="11779" width="7" style="32" customWidth="1"/>
    <col min="11780" max="11780" width="9.140625" style="32"/>
    <col min="11781" max="11781" width="7" style="32" customWidth="1"/>
    <col min="11782" max="11782" width="10.7109375" style="32" customWidth="1"/>
    <col min="11783" max="11783" width="9.140625" style="32"/>
    <col min="11784" max="11784" width="7" style="32" customWidth="1"/>
    <col min="11785" max="11785" width="10.7109375" style="32" customWidth="1"/>
    <col min="11786" max="12032" width="9.140625" style="32"/>
    <col min="12033" max="12033" width="34.7109375" style="32" customWidth="1"/>
    <col min="12034" max="12034" width="9.140625" style="32" customWidth="1"/>
    <col min="12035" max="12035" width="7" style="32" customWidth="1"/>
    <col min="12036" max="12036" width="9.140625" style="32"/>
    <col min="12037" max="12037" width="7" style="32" customWidth="1"/>
    <col min="12038" max="12038" width="10.7109375" style="32" customWidth="1"/>
    <col min="12039" max="12039" width="9.140625" style="32"/>
    <col min="12040" max="12040" width="7" style="32" customWidth="1"/>
    <col min="12041" max="12041" width="10.7109375" style="32" customWidth="1"/>
    <col min="12042" max="12288" width="9.140625" style="32"/>
    <col min="12289" max="12289" width="34.7109375" style="32" customWidth="1"/>
    <col min="12290" max="12290" width="9.140625" style="32" customWidth="1"/>
    <col min="12291" max="12291" width="7" style="32" customWidth="1"/>
    <col min="12292" max="12292" width="9.140625" style="32"/>
    <col min="12293" max="12293" width="7" style="32" customWidth="1"/>
    <col min="12294" max="12294" width="10.7109375" style="32" customWidth="1"/>
    <col min="12295" max="12295" width="9.140625" style="32"/>
    <col min="12296" max="12296" width="7" style="32" customWidth="1"/>
    <col min="12297" max="12297" width="10.7109375" style="32" customWidth="1"/>
    <col min="12298" max="12544" width="9.140625" style="32"/>
    <col min="12545" max="12545" width="34.7109375" style="32" customWidth="1"/>
    <col min="12546" max="12546" width="9.140625" style="32" customWidth="1"/>
    <col min="12547" max="12547" width="7" style="32" customWidth="1"/>
    <col min="12548" max="12548" width="9.140625" style="32"/>
    <col min="12549" max="12549" width="7" style="32" customWidth="1"/>
    <col min="12550" max="12550" width="10.7109375" style="32" customWidth="1"/>
    <col min="12551" max="12551" width="9.140625" style="32"/>
    <col min="12552" max="12552" width="7" style="32" customWidth="1"/>
    <col min="12553" max="12553" width="10.7109375" style="32" customWidth="1"/>
    <col min="12554" max="12800" width="9.140625" style="32"/>
    <col min="12801" max="12801" width="34.7109375" style="32" customWidth="1"/>
    <col min="12802" max="12802" width="9.140625" style="32" customWidth="1"/>
    <col min="12803" max="12803" width="7" style="32" customWidth="1"/>
    <col min="12804" max="12804" width="9.140625" style="32"/>
    <col min="12805" max="12805" width="7" style="32" customWidth="1"/>
    <col min="12806" max="12806" width="10.7109375" style="32" customWidth="1"/>
    <col min="12807" max="12807" width="9.140625" style="32"/>
    <col min="12808" max="12808" width="7" style="32" customWidth="1"/>
    <col min="12809" max="12809" width="10.7109375" style="32" customWidth="1"/>
    <col min="12810" max="13056" width="9.140625" style="32"/>
    <col min="13057" max="13057" width="34.7109375" style="32" customWidth="1"/>
    <col min="13058" max="13058" width="9.140625" style="32" customWidth="1"/>
    <col min="13059" max="13059" width="7" style="32" customWidth="1"/>
    <col min="13060" max="13060" width="9.140625" style="32"/>
    <col min="13061" max="13061" width="7" style="32" customWidth="1"/>
    <col min="13062" max="13062" width="10.7109375" style="32" customWidth="1"/>
    <col min="13063" max="13063" width="9.140625" style="32"/>
    <col min="13064" max="13064" width="7" style="32" customWidth="1"/>
    <col min="13065" max="13065" width="10.7109375" style="32" customWidth="1"/>
    <col min="13066" max="13312" width="9.140625" style="32"/>
    <col min="13313" max="13313" width="34.7109375" style="32" customWidth="1"/>
    <col min="13314" max="13314" width="9.140625" style="32" customWidth="1"/>
    <col min="13315" max="13315" width="7" style="32" customWidth="1"/>
    <col min="13316" max="13316" width="9.140625" style="32"/>
    <col min="13317" max="13317" width="7" style="32" customWidth="1"/>
    <col min="13318" max="13318" width="10.7109375" style="32" customWidth="1"/>
    <col min="13319" max="13319" width="9.140625" style="32"/>
    <col min="13320" max="13320" width="7" style="32" customWidth="1"/>
    <col min="13321" max="13321" width="10.7109375" style="32" customWidth="1"/>
    <col min="13322" max="13568" width="9.140625" style="32"/>
    <col min="13569" max="13569" width="34.7109375" style="32" customWidth="1"/>
    <col min="13570" max="13570" width="9.140625" style="32" customWidth="1"/>
    <col min="13571" max="13571" width="7" style="32" customWidth="1"/>
    <col min="13572" max="13572" width="9.140625" style="32"/>
    <col min="13573" max="13573" width="7" style="32" customWidth="1"/>
    <col min="13574" max="13574" width="10.7109375" style="32" customWidth="1"/>
    <col min="13575" max="13575" width="9.140625" style="32"/>
    <col min="13576" max="13576" width="7" style="32" customWidth="1"/>
    <col min="13577" max="13577" width="10.7109375" style="32" customWidth="1"/>
    <col min="13578" max="13824" width="9.140625" style="32"/>
    <col min="13825" max="13825" width="34.7109375" style="32" customWidth="1"/>
    <col min="13826" max="13826" width="9.140625" style="32" customWidth="1"/>
    <col min="13827" max="13827" width="7" style="32" customWidth="1"/>
    <col min="13828" max="13828" width="9.140625" style="32"/>
    <col min="13829" max="13829" width="7" style="32" customWidth="1"/>
    <col min="13830" max="13830" width="10.7109375" style="32" customWidth="1"/>
    <col min="13831" max="13831" width="9.140625" style="32"/>
    <col min="13832" max="13832" width="7" style="32" customWidth="1"/>
    <col min="13833" max="13833" width="10.7109375" style="32" customWidth="1"/>
    <col min="13834" max="14080" width="9.140625" style="32"/>
    <col min="14081" max="14081" width="34.7109375" style="32" customWidth="1"/>
    <col min="14082" max="14082" width="9.140625" style="32" customWidth="1"/>
    <col min="14083" max="14083" width="7" style="32" customWidth="1"/>
    <col min="14084" max="14084" width="9.140625" style="32"/>
    <col min="14085" max="14085" width="7" style="32" customWidth="1"/>
    <col min="14086" max="14086" width="10.7109375" style="32" customWidth="1"/>
    <col min="14087" max="14087" width="9.140625" style="32"/>
    <col min="14088" max="14088" width="7" style="32" customWidth="1"/>
    <col min="14089" max="14089" width="10.7109375" style="32" customWidth="1"/>
    <col min="14090" max="14336" width="9.140625" style="32"/>
    <col min="14337" max="14337" width="34.7109375" style="32" customWidth="1"/>
    <col min="14338" max="14338" width="9.140625" style="32" customWidth="1"/>
    <col min="14339" max="14339" width="7" style="32" customWidth="1"/>
    <col min="14340" max="14340" width="9.140625" style="32"/>
    <col min="14341" max="14341" width="7" style="32" customWidth="1"/>
    <col min="14342" max="14342" width="10.7109375" style="32" customWidth="1"/>
    <col min="14343" max="14343" width="9.140625" style="32"/>
    <col min="14344" max="14344" width="7" style="32" customWidth="1"/>
    <col min="14345" max="14345" width="10.7109375" style="32" customWidth="1"/>
    <col min="14346" max="14592" width="9.140625" style="32"/>
    <col min="14593" max="14593" width="34.7109375" style="32" customWidth="1"/>
    <col min="14594" max="14594" width="9.140625" style="32" customWidth="1"/>
    <col min="14595" max="14595" width="7" style="32" customWidth="1"/>
    <col min="14596" max="14596" width="9.140625" style="32"/>
    <col min="14597" max="14597" width="7" style="32" customWidth="1"/>
    <col min="14598" max="14598" width="10.7109375" style="32" customWidth="1"/>
    <col min="14599" max="14599" width="9.140625" style="32"/>
    <col min="14600" max="14600" width="7" style="32" customWidth="1"/>
    <col min="14601" max="14601" width="10.7109375" style="32" customWidth="1"/>
    <col min="14602" max="14848" width="9.140625" style="32"/>
    <col min="14849" max="14849" width="34.7109375" style="32" customWidth="1"/>
    <col min="14850" max="14850" width="9.140625" style="32" customWidth="1"/>
    <col min="14851" max="14851" width="7" style="32" customWidth="1"/>
    <col min="14852" max="14852" width="9.140625" style="32"/>
    <col min="14853" max="14853" width="7" style="32" customWidth="1"/>
    <col min="14854" max="14854" width="10.7109375" style="32" customWidth="1"/>
    <col min="14855" max="14855" width="9.140625" style="32"/>
    <col min="14856" max="14856" width="7" style="32" customWidth="1"/>
    <col min="14857" max="14857" width="10.7109375" style="32" customWidth="1"/>
    <col min="14858" max="15104" width="9.140625" style="32"/>
    <col min="15105" max="15105" width="34.7109375" style="32" customWidth="1"/>
    <col min="15106" max="15106" width="9.140625" style="32" customWidth="1"/>
    <col min="15107" max="15107" width="7" style="32" customWidth="1"/>
    <col min="15108" max="15108" width="9.140625" style="32"/>
    <col min="15109" max="15109" width="7" style="32" customWidth="1"/>
    <col min="15110" max="15110" width="10.7109375" style="32" customWidth="1"/>
    <col min="15111" max="15111" width="9.140625" style="32"/>
    <col min="15112" max="15112" width="7" style="32" customWidth="1"/>
    <col min="15113" max="15113" width="10.7109375" style="32" customWidth="1"/>
    <col min="15114" max="15360" width="9.140625" style="32"/>
    <col min="15361" max="15361" width="34.7109375" style="32" customWidth="1"/>
    <col min="15362" max="15362" width="9.140625" style="32" customWidth="1"/>
    <col min="15363" max="15363" width="7" style="32" customWidth="1"/>
    <col min="15364" max="15364" width="9.140625" style="32"/>
    <col min="15365" max="15365" width="7" style="32" customWidth="1"/>
    <col min="15366" max="15366" width="10.7109375" style="32" customWidth="1"/>
    <col min="15367" max="15367" width="9.140625" style="32"/>
    <col min="15368" max="15368" width="7" style="32" customWidth="1"/>
    <col min="15369" max="15369" width="10.7109375" style="32" customWidth="1"/>
    <col min="15370" max="15616" width="9.140625" style="32"/>
    <col min="15617" max="15617" width="34.7109375" style="32" customWidth="1"/>
    <col min="15618" max="15618" width="9.140625" style="32" customWidth="1"/>
    <col min="15619" max="15619" width="7" style="32" customWidth="1"/>
    <col min="15620" max="15620" width="9.140625" style="32"/>
    <col min="15621" max="15621" width="7" style="32" customWidth="1"/>
    <col min="15622" max="15622" width="10.7109375" style="32" customWidth="1"/>
    <col min="15623" max="15623" width="9.140625" style="32"/>
    <col min="15624" max="15624" width="7" style="32" customWidth="1"/>
    <col min="15625" max="15625" width="10.7109375" style="32" customWidth="1"/>
    <col min="15626" max="15872" width="9.140625" style="32"/>
    <col min="15873" max="15873" width="34.7109375" style="32" customWidth="1"/>
    <col min="15874" max="15874" width="9.140625" style="32" customWidth="1"/>
    <col min="15875" max="15875" width="7" style="32" customWidth="1"/>
    <col min="15876" max="15876" width="9.140625" style="32"/>
    <col min="15877" max="15877" width="7" style="32" customWidth="1"/>
    <col min="15878" max="15878" width="10.7109375" style="32" customWidth="1"/>
    <col min="15879" max="15879" width="9.140625" style="32"/>
    <col min="15880" max="15880" width="7" style="32" customWidth="1"/>
    <col min="15881" max="15881" width="10.7109375" style="32" customWidth="1"/>
    <col min="15882" max="16128" width="9.140625" style="32"/>
    <col min="16129" max="16129" width="34.7109375" style="32" customWidth="1"/>
    <col min="16130" max="16130" width="9.140625" style="32" customWidth="1"/>
    <col min="16131" max="16131" width="7" style="32" customWidth="1"/>
    <col min="16132" max="16132" width="9.140625" style="32"/>
    <col min="16133" max="16133" width="7" style="32" customWidth="1"/>
    <col min="16134" max="16134" width="10.7109375" style="32" customWidth="1"/>
    <col min="16135" max="16135" width="9.140625" style="32"/>
    <col min="16136" max="16136" width="7" style="32" customWidth="1"/>
    <col min="16137" max="16137" width="10.7109375" style="32" customWidth="1"/>
    <col min="16138" max="16384" width="9.140625" style="32"/>
  </cols>
  <sheetData>
    <row r="1" spans="1:13">
      <c r="A1" s="1" t="s">
        <v>61</v>
      </c>
    </row>
    <row r="2" spans="1:13">
      <c r="A2" s="1" t="s">
        <v>62</v>
      </c>
      <c r="C2" s="31"/>
    </row>
    <row r="3" spans="1:13" ht="12.75" customHeight="1" thickBot="1">
      <c r="A3" s="33"/>
    </row>
    <row r="4" spans="1:13" ht="15.95" customHeight="1" thickBot="1">
      <c r="A4" s="34"/>
      <c r="B4" s="35">
        <v>2020</v>
      </c>
      <c r="C4" s="36"/>
      <c r="D4" s="35">
        <v>2021</v>
      </c>
      <c r="E4" s="36"/>
      <c r="F4" s="37"/>
      <c r="G4" s="38">
        <v>2022</v>
      </c>
      <c r="H4" s="36"/>
      <c r="I4" s="37"/>
    </row>
    <row r="5" spans="1:13" ht="13.5" customHeight="1">
      <c r="A5" s="39"/>
      <c r="B5" s="40" t="s">
        <v>30</v>
      </c>
      <c r="C5" s="41" t="s">
        <v>1</v>
      </c>
      <c r="D5" s="42" t="s">
        <v>30</v>
      </c>
      <c r="E5" s="41" t="s">
        <v>1</v>
      </c>
      <c r="F5" s="146" t="s">
        <v>2</v>
      </c>
      <c r="G5" s="40" t="s">
        <v>30</v>
      </c>
      <c r="H5" s="41" t="s">
        <v>1</v>
      </c>
      <c r="I5" s="146" t="s">
        <v>2</v>
      </c>
    </row>
    <row r="6" spans="1:13" ht="13.5" customHeight="1">
      <c r="A6" s="39" t="s">
        <v>3</v>
      </c>
      <c r="B6" s="43" t="s">
        <v>31</v>
      </c>
      <c r="C6" s="41" t="s">
        <v>5</v>
      </c>
      <c r="D6" s="44" t="s">
        <v>31</v>
      </c>
      <c r="E6" s="41" t="s">
        <v>5</v>
      </c>
      <c r="F6" s="146" t="s">
        <v>6</v>
      </c>
      <c r="G6" s="43" t="s">
        <v>31</v>
      </c>
      <c r="H6" s="41" t="s">
        <v>5</v>
      </c>
      <c r="I6" s="146" t="s">
        <v>6</v>
      </c>
    </row>
    <row r="7" spans="1:13">
      <c r="A7" s="45"/>
      <c r="B7" s="46" t="s">
        <v>7</v>
      </c>
      <c r="C7" s="47" t="s">
        <v>8</v>
      </c>
      <c r="D7" s="48" t="s">
        <v>7</v>
      </c>
      <c r="E7" s="47" t="s">
        <v>8</v>
      </c>
      <c r="F7" s="147" t="s">
        <v>8</v>
      </c>
      <c r="G7" s="46" t="s">
        <v>7</v>
      </c>
      <c r="H7" s="47" t="s">
        <v>8</v>
      </c>
      <c r="I7" s="147" t="s">
        <v>8</v>
      </c>
    </row>
    <row r="8" spans="1:13" ht="15.75" customHeight="1">
      <c r="A8" s="49" t="s">
        <v>9</v>
      </c>
      <c r="B8" s="50">
        <v>33873.106253610647</v>
      </c>
      <c r="C8" s="51">
        <v>56.674165060010239</v>
      </c>
      <c r="D8" s="52">
        <v>40962.475914000002</v>
      </c>
      <c r="E8" s="51">
        <v>56.162513479064302</v>
      </c>
      <c r="F8" s="148">
        <f>D8/B8*100-100</f>
        <v>20.929198542674769</v>
      </c>
      <c r="G8" s="50">
        <v>52344.039592404719</v>
      </c>
      <c r="H8" s="51">
        <f t="shared" ref="H8:H27" si="0">G8/G$28*100</f>
        <v>56.628459766479679</v>
      </c>
      <c r="I8" s="148">
        <f t="shared" ref="I8:I27" si="1">G8/D8*100-100</f>
        <v>27.785341155403074</v>
      </c>
      <c r="J8" s="53"/>
      <c r="K8" s="54"/>
      <c r="L8" s="149"/>
    </row>
    <row r="9" spans="1:13" ht="15.95" customHeight="1">
      <c r="A9" s="49" t="s">
        <v>10</v>
      </c>
      <c r="B9" s="50">
        <v>4824.7879483190573</v>
      </c>
      <c r="C9" s="51">
        <v>8.0725052646577229</v>
      </c>
      <c r="D9" s="52">
        <v>5771.1977569999999</v>
      </c>
      <c r="E9" s="51">
        <v>7.9127290180982426</v>
      </c>
      <c r="F9" s="148">
        <f t="shared" ref="F9:F27" si="2">D9/B9*100-100</f>
        <v>19.615573136445704</v>
      </c>
      <c r="G9" s="50">
        <v>5794.0906450721186</v>
      </c>
      <c r="H9" s="51">
        <f t="shared" si="0"/>
        <v>6.2683436649664426</v>
      </c>
      <c r="I9" s="148">
        <f t="shared" si="1"/>
        <v>0.39667481580147523</v>
      </c>
      <c r="J9" s="53"/>
      <c r="K9" s="54"/>
      <c r="L9" s="149"/>
    </row>
    <row r="10" spans="1:13" ht="15.95" customHeight="1">
      <c r="A10" s="49" t="s">
        <v>11</v>
      </c>
      <c r="B10" s="50">
        <v>1842.0910857142121</v>
      </c>
      <c r="C10" s="51">
        <v>3.0820608380494328</v>
      </c>
      <c r="D10" s="52">
        <v>2280.6967789999999</v>
      </c>
      <c r="E10" s="51">
        <v>3.1270000344014366</v>
      </c>
      <c r="F10" s="148">
        <f t="shared" si="2"/>
        <v>23.810206600925611</v>
      </c>
      <c r="G10" s="50">
        <v>3021.5496827665197</v>
      </c>
      <c r="H10" s="51">
        <f t="shared" si="0"/>
        <v>3.2688670185820214</v>
      </c>
      <c r="I10" s="148">
        <f t="shared" si="1"/>
        <v>32.483621259436148</v>
      </c>
      <c r="J10" s="53"/>
      <c r="K10" s="54"/>
      <c r="L10" s="149"/>
      <c r="M10" s="33"/>
    </row>
    <row r="11" spans="1:13" ht="15.95" customHeight="1">
      <c r="A11" s="49" t="s">
        <v>12</v>
      </c>
      <c r="B11" s="50">
        <v>1003.1955956729917</v>
      </c>
      <c r="C11" s="51">
        <v>1.6784782697803522</v>
      </c>
      <c r="D11" s="52">
        <v>1131.424771</v>
      </c>
      <c r="E11" s="51">
        <v>1.5512650916229656</v>
      </c>
      <c r="F11" s="148">
        <f t="shared" si="2"/>
        <v>12.782071201278143</v>
      </c>
      <c r="G11" s="50">
        <v>1087.6251176958078</v>
      </c>
      <c r="H11" s="51">
        <f t="shared" si="0"/>
        <v>1.1766484913668518</v>
      </c>
      <c r="I11" s="148">
        <f t="shared" si="1"/>
        <v>-3.871194482111278</v>
      </c>
      <c r="J11" s="53"/>
      <c r="K11" s="54"/>
      <c r="L11" s="149"/>
    </row>
    <row r="12" spans="1:13" ht="15.95" customHeight="1">
      <c r="A12" s="49" t="s">
        <v>13</v>
      </c>
      <c r="B12" s="50">
        <v>3526.7780300229638</v>
      </c>
      <c r="C12" s="51">
        <v>5.9007638303686303</v>
      </c>
      <c r="D12" s="52">
        <v>4302.8456509999996</v>
      </c>
      <c r="E12" s="51">
        <v>5.8995122116148133</v>
      </c>
      <c r="F12" s="148">
        <f t="shared" si="2"/>
        <v>22.005003274106912</v>
      </c>
      <c r="G12" s="50">
        <v>4754.0154416515115</v>
      </c>
      <c r="H12" s="51">
        <f t="shared" si="0"/>
        <v>5.1431371033474713</v>
      </c>
      <c r="I12" s="148">
        <f t="shared" si="1"/>
        <v>10.485381704237</v>
      </c>
      <c r="J12" s="53"/>
      <c r="K12" s="54"/>
      <c r="L12" s="149"/>
    </row>
    <row r="13" spans="1:13" ht="15.95" customHeight="1">
      <c r="A13" s="49" t="s">
        <v>14</v>
      </c>
      <c r="B13" s="50">
        <v>1145.0978457196181</v>
      </c>
      <c r="C13" s="51">
        <v>1.9158994109451697</v>
      </c>
      <c r="D13" s="52">
        <v>1218.0056629999999</v>
      </c>
      <c r="E13" s="51">
        <v>1.6699737488874422</v>
      </c>
      <c r="F13" s="148">
        <f t="shared" si="2"/>
        <v>6.3669508726185882</v>
      </c>
      <c r="G13" s="50">
        <v>1379.2216322666525</v>
      </c>
      <c r="H13" s="51">
        <f t="shared" si="0"/>
        <v>1.4921125178730679</v>
      </c>
      <c r="I13" s="148">
        <f t="shared" si="1"/>
        <v>13.236060731406681</v>
      </c>
      <c r="J13" s="53"/>
      <c r="K13" s="54"/>
      <c r="L13" s="149"/>
    </row>
    <row r="14" spans="1:13" ht="15.95" customHeight="1">
      <c r="A14" s="49" t="s">
        <v>15</v>
      </c>
      <c r="B14" s="50">
        <v>856.20729591492386</v>
      </c>
      <c r="C14" s="51">
        <v>1.432547498034521</v>
      </c>
      <c r="D14" s="52">
        <v>1007.479479</v>
      </c>
      <c r="E14" s="51">
        <v>1.3813271428712537</v>
      </c>
      <c r="F14" s="148">
        <f t="shared" si="2"/>
        <v>17.667705450165556</v>
      </c>
      <c r="G14" s="50">
        <v>1108.48046533769</v>
      </c>
      <c r="H14" s="51">
        <f t="shared" si="0"/>
        <v>1.1992108733314575</v>
      </c>
      <c r="I14" s="148">
        <f t="shared" si="1"/>
        <v>10.025115989254815</v>
      </c>
      <c r="J14" s="53"/>
      <c r="K14" s="54"/>
      <c r="L14" s="149"/>
    </row>
    <row r="15" spans="1:13" ht="15.95" customHeight="1">
      <c r="A15" s="49" t="s">
        <v>16</v>
      </c>
      <c r="B15" s="50">
        <v>456.90885553596553</v>
      </c>
      <c r="C15" s="51">
        <v>0.76446865256904084</v>
      </c>
      <c r="D15" s="52">
        <v>522.59794439999996</v>
      </c>
      <c r="E15" s="51">
        <v>0.71651953261118706</v>
      </c>
      <c r="F15" s="148">
        <f t="shared" si="2"/>
        <v>14.376847388300121</v>
      </c>
      <c r="G15" s="50">
        <v>515.77011757933531</v>
      </c>
      <c r="H15" s="51">
        <f t="shared" si="0"/>
        <v>0.55798649816725165</v>
      </c>
      <c r="I15" s="148">
        <f t="shared" si="1"/>
        <v>-1.3065162031021202</v>
      </c>
      <c r="J15" s="53"/>
      <c r="K15" s="54"/>
      <c r="L15" s="149"/>
    </row>
    <row r="16" spans="1:13" ht="15.95" customHeight="1">
      <c r="A16" s="49" t="s">
        <v>17</v>
      </c>
      <c r="B16" s="50">
        <v>286.34090026279029</v>
      </c>
      <c r="C16" s="51">
        <v>0.4790860136482315</v>
      </c>
      <c r="D16" s="52">
        <v>311.34907010000001</v>
      </c>
      <c r="E16" s="51">
        <v>0.42688206598881479</v>
      </c>
      <c r="F16" s="148">
        <f t="shared" si="2"/>
        <v>8.7337051096292555</v>
      </c>
      <c r="G16" s="50">
        <v>315.07589971127584</v>
      </c>
      <c r="H16" s="51">
        <f t="shared" si="0"/>
        <v>0.34086522647320361</v>
      </c>
      <c r="I16" s="148">
        <f t="shared" si="1"/>
        <v>1.1969939753084304</v>
      </c>
      <c r="J16" s="53"/>
      <c r="K16" s="54"/>
      <c r="L16" s="149"/>
    </row>
    <row r="17" spans="1:12" ht="15.95" customHeight="1">
      <c r="A17" s="49" t="s">
        <v>18</v>
      </c>
      <c r="B17" s="50">
        <v>563.92810447565159</v>
      </c>
      <c r="C17" s="51">
        <v>0.94352594166426751</v>
      </c>
      <c r="D17" s="52">
        <v>640.6162276</v>
      </c>
      <c r="E17" s="51">
        <v>0.87833112414954595</v>
      </c>
      <c r="F17" s="148">
        <f t="shared" si="2"/>
        <v>13.598918464199272</v>
      </c>
      <c r="G17" s="50">
        <v>651.75808810831666</v>
      </c>
      <c r="H17" s="51">
        <f t="shared" si="0"/>
        <v>0.70510524134776564</v>
      </c>
      <c r="I17" s="148">
        <f t="shared" si="1"/>
        <v>1.7392410663804867</v>
      </c>
      <c r="J17" s="53"/>
      <c r="K17" s="54"/>
      <c r="L17" s="149"/>
    </row>
    <row r="18" spans="1:12" ht="15.95" customHeight="1">
      <c r="A18" s="49" t="s">
        <v>19</v>
      </c>
      <c r="B18" s="50">
        <v>380.98388742396378</v>
      </c>
      <c r="C18" s="51">
        <v>0.63743618785385303</v>
      </c>
      <c r="D18" s="52">
        <v>445.21721539999999</v>
      </c>
      <c r="E18" s="51">
        <v>0.61042496341067165</v>
      </c>
      <c r="F18" s="148">
        <f t="shared" si="2"/>
        <v>16.859854208101083</v>
      </c>
      <c r="G18" s="50">
        <v>441.43423449147463</v>
      </c>
      <c r="H18" s="51">
        <f t="shared" si="0"/>
        <v>0.47756613708267326</v>
      </c>
      <c r="I18" s="148">
        <f t="shared" si="1"/>
        <v>-0.84969331321265429</v>
      </c>
      <c r="J18" s="53"/>
      <c r="K18" s="54"/>
      <c r="L18" s="149"/>
    </row>
    <row r="19" spans="1:12" ht="15.95" customHeight="1">
      <c r="A19" s="49" t="s">
        <v>20</v>
      </c>
      <c r="B19" s="50">
        <v>1009.4371198971982</v>
      </c>
      <c r="C19" s="51">
        <v>1.6889211613020303</v>
      </c>
      <c r="D19" s="52">
        <v>1280.566063</v>
      </c>
      <c r="E19" s="51">
        <v>1.7557485764548064</v>
      </c>
      <c r="F19" s="148">
        <f t="shared" si="2"/>
        <v>26.85941875511908</v>
      </c>
      <c r="G19" s="50">
        <v>1228.7719116711978</v>
      </c>
      <c r="H19" s="51">
        <f t="shared" si="0"/>
        <v>1.3293483136588014</v>
      </c>
      <c r="I19" s="148">
        <f t="shared" si="1"/>
        <v>-4.0446293889331457</v>
      </c>
      <c r="J19" s="53"/>
      <c r="K19" s="54"/>
      <c r="L19" s="149"/>
    </row>
    <row r="20" spans="1:12" ht="15.95" customHeight="1">
      <c r="A20" s="49" t="s">
        <v>21</v>
      </c>
      <c r="B20" s="50">
        <v>695.55157518604653</v>
      </c>
      <c r="C20" s="51">
        <v>1.1637493321310688</v>
      </c>
      <c r="D20" s="52">
        <v>820.50753350000002</v>
      </c>
      <c r="E20" s="51">
        <v>1.1249750993229855</v>
      </c>
      <c r="F20" s="148">
        <f t="shared" si="2"/>
        <v>17.965016940768223</v>
      </c>
      <c r="G20" s="50">
        <v>939.0124062013997</v>
      </c>
      <c r="H20" s="51">
        <f t="shared" si="0"/>
        <v>1.0158716575729678</v>
      </c>
      <c r="I20" s="148">
        <f t="shared" si="1"/>
        <v>14.442874423821436</v>
      </c>
      <c r="J20" s="53"/>
      <c r="K20" s="54"/>
      <c r="L20" s="149"/>
    </row>
    <row r="21" spans="1:12" ht="15.95" customHeight="1">
      <c r="A21" s="49" t="s">
        <v>22</v>
      </c>
      <c r="B21" s="50">
        <v>1284.4162542847471</v>
      </c>
      <c r="C21" s="51">
        <v>2.1489974452323684</v>
      </c>
      <c r="D21" s="52">
        <v>1937.777568</v>
      </c>
      <c r="E21" s="51">
        <v>2.6568330247106173</v>
      </c>
      <c r="F21" s="148">
        <f t="shared" si="2"/>
        <v>50.868346732274119</v>
      </c>
      <c r="G21" s="50">
        <v>2306.0720016311516</v>
      </c>
      <c r="H21" s="51">
        <f t="shared" si="0"/>
        <v>2.4948266618292072</v>
      </c>
      <c r="I21" s="148">
        <f t="shared" si="1"/>
        <v>19.006022141709082</v>
      </c>
      <c r="J21" s="53"/>
      <c r="K21" s="54"/>
      <c r="L21" s="149"/>
    </row>
    <row r="22" spans="1:12" ht="15.95" customHeight="1">
      <c r="A22" s="49" t="s">
        <v>23</v>
      </c>
      <c r="B22" s="50">
        <v>2028.7636530444129</v>
      </c>
      <c r="C22" s="51">
        <v>3.3943886125924001</v>
      </c>
      <c r="D22" s="52">
        <v>2926.3741289999998</v>
      </c>
      <c r="E22" s="51">
        <v>4.0122703229610135</v>
      </c>
      <c r="F22" s="148">
        <f t="shared" si="2"/>
        <v>44.244211227296518</v>
      </c>
      <c r="G22" s="50">
        <v>3603.1041123829</v>
      </c>
      <c r="H22" s="51">
        <f t="shared" si="0"/>
        <v>3.8980223508030343</v>
      </c>
      <c r="I22" s="148">
        <f t="shared" si="1"/>
        <v>23.125203871801318</v>
      </c>
      <c r="J22" s="53"/>
      <c r="K22" s="54"/>
      <c r="L22" s="149"/>
    </row>
    <row r="23" spans="1:12" ht="15.95" customHeight="1">
      <c r="A23" s="49" t="s">
        <v>24</v>
      </c>
      <c r="B23" s="50">
        <v>1857.1204749764886</v>
      </c>
      <c r="C23" s="51">
        <v>3.1072069844177075</v>
      </c>
      <c r="D23" s="52">
        <v>2361.2459859999999</v>
      </c>
      <c r="E23" s="51">
        <v>3.2374388158208798</v>
      </c>
      <c r="F23" s="148">
        <f t="shared" si="2"/>
        <v>27.145546980730657</v>
      </c>
      <c r="G23" s="50">
        <v>2785.3927928446606</v>
      </c>
      <c r="H23" s="51">
        <f t="shared" si="0"/>
        <v>3.0133804141156464</v>
      </c>
      <c r="I23" s="148">
        <f t="shared" si="1"/>
        <v>17.962838660582506</v>
      </c>
      <c r="J23" s="53"/>
      <c r="K23" s="54"/>
      <c r="L23" s="149"/>
    </row>
    <row r="24" spans="1:12" ht="15.95" customHeight="1">
      <c r="A24" s="49" t="s">
        <v>25</v>
      </c>
      <c r="B24" s="50">
        <v>120.79628038670056</v>
      </c>
      <c r="C24" s="51">
        <v>0.20210807600620934</v>
      </c>
      <c r="D24" s="52">
        <v>94.132954670000004</v>
      </c>
      <c r="E24" s="51">
        <v>0.12906308072240183</v>
      </c>
      <c r="F24" s="148">
        <f t="shared" si="2"/>
        <v>-22.072969160428002</v>
      </c>
      <c r="G24" s="50">
        <v>110.01625904698565</v>
      </c>
      <c r="H24" s="51">
        <f t="shared" si="0"/>
        <v>0.11902121707864581</v>
      </c>
      <c r="I24" s="148">
        <f t="shared" si="1"/>
        <v>16.873266575629572</v>
      </c>
      <c r="J24" s="53"/>
      <c r="K24" s="54"/>
      <c r="L24" s="149"/>
    </row>
    <row r="25" spans="1:12" ht="15.95" customHeight="1">
      <c r="A25" s="49" t="s">
        <v>26</v>
      </c>
      <c r="B25" s="50">
        <v>1600.5547728785398</v>
      </c>
      <c r="C25" s="51">
        <v>2.6779387962400545</v>
      </c>
      <c r="D25" s="52">
        <v>2409.193201</v>
      </c>
      <c r="E25" s="51">
        <v>3.3031779111425261</v>
      </c>
      <c r="F25" s="148">
        <f t="shared" si="2"/>
        <v>50.52238397734763</v>
      </c>
      <c r="G25" s="50">
        <v>2994.1103320372272</v>
      </c>
      <c r="H25" s="51">
        <f t="shared" si="0"/>
        <v>3.2391817252632085</v>
      </c>
      <c r="I25" s="148">
        <f t="shared" si="1"/>
        <v>24.278548137793237</v>
      </c>
      <c r="J25" s="53"/>
      <c r="K25" s="54"/>
      <c r="L25" s="149"/>
    </row>
    <row r="26" spans="1:12" ht="15.95" customHeight="1">
      <c r="A26" s="49" t="s">
        <v>27</v>
      </c>
      <c r="B26" s="50">
        <v>309.44425654895133</v>
      </c>
      <c r="C26" s="51">
        <v>0.51774096952381043</v>
      </c>
      <c r="D26" s="52">
        <v>385.13130139999998</v>
      </c>
      <c r="E26" s="51">
        <v>0.52804283489842641</v>
      </c>
      <c r="F26" s="148">
        <f t="shared" si="2"/>
        <v>24.459023959643474</v>
      </c>
      <c r="G26" s="50">
        <v>1095.4562247637259</v>
      </c>
      <c r="H26" s="51">
        <f t="shared" si="0"/>
        <v>1.1851205836045886</v>
      </c>
      <c r="I26" s="148">
        <f t="shared" si="1"/>
        <v>184.43707919392864</v>
      </c>
      <c r="J26" s="53"/>
      <c r="K26" s="54"/>
      <c r="L26" s="149"/>
    </row>
    <row r="27" spans="1:12" ht="15.95" customHeight="1" thickBot="1">
      <c r="A27" s="10" t="s">
        <v>28</v>
      </c>
      <c r="B27" s="24">
        <v>2102.6508721241335</v>
      </c>
      <c r="C27" s="22">
        <v>3.5180116549728981</v>
      </c>
      <c r="D27" s="26">
        <v>2126.7821219299949</v>
      </c>
      <c r="E27" s="22">
        <v>2.9159719212456756</v>
      </c>
      <c r="F27" s="144">
        <f t="shared" si="2"/>
        <v>1.1476584213661454</v>
      </c>
      <c r="G27" s="24">
        <f>G28-SUM(G8:G26)</f>
        <v>5959.1603693353391</v>
      </c>
      <c r="H27" s="25">
        <f t="shared" si="0"/>
        <v>6.4469245370560326</v>
      </c>
      <c r="I27" s="144">
        <f t="shared" si="1"/>
        <v>180.19609098122231</v>
      </c>
      <c r="J27" s="53"/>
      <c r="K27" s="54"/>
      <c r="L27" s="149"/>
    </row>
    <row r="28" spans="1:12" ht="21.95" customHeight="1" thickBot="1">
      <c r="A28" s="27" t="s">
        <v>29</v>
      </c>
      <c r="B28" s="28">
        <v>59768.161061999999</v>
      </c>
      <c r="C28" s="29">
        <v>100</v>
      </c>
      <c r="D28" s="30">
        <v>72935.617329999994</v>
      </c>
      <c r="E28" s="29">
        <v>100.00000000000001</v>
      </c>
      <c r="F28" s="145">
        <f>D28/B28*100-100</f>
        <v>22.030887405655392</v>
      </c>
      <c r="G28" s="30">
        <f>92434157327
/1000000</f>
        <v>92434.157326999994</v>
      </c>
      <c r="H28" s="29">
        <f t="shared" ref="H28" si="3">SUM(H8:H27)</f>
        <v>100</v>
      </c>
      <c r="I28" s="145">
        <f>G28/D28*100-100</f>
        <v>26.733906849349225</v>
      </c>
      <c r="L28" s="149"/>
    </row>
    <row r="29" spans="1:12">
      <c r="C29" s="31"/>
      <c r="D29" s="31"/>
      <c r="G29" s="31"/>
    </row>
    <row r="30" spans="1:12">
      <c r="D30" s="31"/>
      <c r="G30" s="31"/>
    </row>
    <row r="31" spans="1:12">
      <c r="D31" s="31"/>
      <c r="G31" s="31"/>
    </row>
    <row r="32" spans="1:12">
      <c r="D32" s="31"/>
      <c r="G32" s="31"/>
    </row>
    <row r="33" spans="7:7">
      <c r="G33" s="31"/>
    </row>
  </sheetData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zoomScaleNormal="100" workbookViewId="0"/>
  </sheetViews>
  <sheetFormatPr defaultRowHeight="12.75"/>
  <cols>
    <col min="1" max="1" width="35" style="32" customWidth="1"/>
    <col min="2" max="2" width="7.7109375" style="32" customWidth="1"/>
    <col min="3" max="3" width="9.7109375" style="32" customWidth="1"/>
    <col min="4" max="4" width="8.28515625" style="32" customWidth="1"/>
    <col min="5" max="6" width="7.7109375" style="32" customWidth="1"/>
    <col min="7" max="7" width="9.7109375" style="32" customWidth="1"/>
    <col min="8" max="8" width="8.28515625" style="32" customWidth="1"/>
    <col min="9" max="10" width="7.7109375" style="32" customWidth="1"/>
    <col min="11" max="11" width="9.7109375" style="32" customWidth="1"/>
    <col min="12" max="12" width="8.28515625" style="32" customWidth="1"/>
    <col min="13" max="13" width="7.7109375" style="32" customWidth="1"/>
    <col min="14" max="256" width="9.140625" style="32"/>
    <col min="257" max="257" width="35" style="32" customWidth="1"/>
    <col min="258" max="258" width="8.7109375" style="32" customWidth="1"/>
    <col min="259" max="259" width="9.7109375" style="32" customWidth="1"/>
    <col min="260" max="260" width="8.28515625" style="32" customWidth="1"/>
    <col min="261" max="261" width="7.7109375" style="32" customWidth="1"/>
    <col min="262" max="262" width="8.7109375" style="32" customWidth="1"/>
    <col min="263" max="263" width="9.7109375" style="32" customWidth="1"/>
    <col min="264" max="264" width="8.28515625" style="32" customWidth="1"/>
    <col min="265" max="265" width="7.7109375" style="32" customWidth="1"/>
    <col min="266" max="266" width="8.7109375" style="32" customWidth="1"/>
    <col min="267" max="267" width="9.7109375" style="32" customWidth="1"/>
    <col min="268" max="268" width="8.28515625" style="32" customWidth="1"/>
    <col min="269" max="269" width="7.7109375" style="32" customWidth="1"/>
    <col min="270" max="512" width="9.140625" style="32"/>
    <col min="513" max="513" width="35" style="32" customWidth="1"/>
    <col min="514" max="514" width="8.7109375" style="32" customWidth="1"/>
    <col min="515" max="515" width="9.7109375" style="32" customWidth="1"/>
    <col min="516" max="516" width="8.28515625" style="32" customWidth="1"/>
    <col min="517" max="517" width="7.7109375" style="32" customWidth="1"/>
    <col min="518" max="518" width="8.7109375" style="32" customWidth="1"/>
    <col min="519" max="519" width="9.7109375" style="32" customWidth="1"/>
    <col min="520" max="520" width="8.28515625" style="32" customWidth="1"/>
    <col min="521" max="521" width="7.7109375" style="32" customWidth="1"/>
    <col min="522" max="522" width="8.7109375" style="32" customWidth="1"/>
    <col min="523" max="523" width="9.7109375" style="32" customWidth="1"/>
    <col min="524" max="524" width="8.28515625" style="32" customWidth="1"/>
    <col min="525" max="525" width="7.7109375" style="32" customWidth="1"/>
    <col min="526" max="768" width="9.140625" style="32"/>
    <col min="769" max="769" width="35" style="32" customWidth="1"/>
    <col min="770" max="770" width="8.7109375" style="32" customWidth="1"/>
    <col min="771" max="771" width="9.7109375" style="32" customWidth="1"/>
    <col min="772" max="772" width="8.28515625" style="32" customWidth="1"/>
    <col min="773" max="773" width="7.7109375" style="32" customWidth="1"/>
    <col min="774" max="774" width="8.7109375" style="32" customWidth="1"/>
    <col min="775" max="775" width="9.7109375" style="32" customWidth="1"/>
    <col min="776" max="776" width="8.28515625" style="32" customWidth="1"/>
    <col min="777" max="777" width="7.7109375" style="32" customWidth="1"/>
    <col min="778" max="778" width="8.7109375" style="32" customWidth="1"/>
    <col min="779" max="779" width="9.7109375" style="32" customWidth="1"/>
    <col min="780" max="780" width="8.28515625" style="32" customWidth="1"/>
    <col min="781" max="781" width="7.7109375" style="32" customWidth="1"/>
    <col min="782" max="1024" width="9.140625" style="32"/>
    <col min="1025" max="1025" width="35" style="32" customWidth="1"/>
    <col min="1026" max="1026" width="8.7109375" style="32" customWidth="1"/>
    <col min="1027" max="1027" width="9.7109375" style="32" customWidth="1"/>
    <col min="1028" max="1028" width="8.28515625" style="32" customWidth="1"/>
    <col min="1029" max="1029" width="7.7109375" style="32" customWidth="1"/>
    <col min="1030" max="1030" width="8.7109375" style="32" customWidth="1"/>
    <col min="1031" max="1031" width="9.7109375" style="32" customWidth="1"/>
    <col min="1032" max="1032" width="8.28515625" style="32" customWidth="1"/>
    <col min="1033" max="1033" width="7.7109375" style="32" customWidth="1"/>
    <col min="1034" max="1034" width="8.7109375" style="32" customWidth="1"/>
    <col min="1035" max="1035" width="9.7109375" style="32" customWidth="1"/>
    <col min="1036" max="1036" width="8.28515625" style="32" customWidth="1"/>
    <col min="1037" max="1037" width="7.7109375" style="32" customWidth="1"/>
    <col min="1038" max="1280" width="9.140625" style="32"/>
    <col min="1281" max="1281" width="35" style="32" customWidth="1"/>
    <col min="1282" max="1282" width="8.7109375" style="32" customWidth="1"/>
    <col min="1283" max="1283" width="9.7109375" style="32" customWidth="1"/>
    <col min="1284" max="1284" width="8.28515625" style="32" customWidth="1"/>
    <col min="1285" max="1285" width="7.7109375" style="32" customWidth="1"/>
    <col min="1286" max="1286" width="8.7109375" style="32" customWidth="1"/>
    <col min="1287" max="1287" width="9.7109375" style="32" customWidth="1"/>
    <col min="1288" max="1288" width="8.28515625" style="32" customWidth="1"/>
    <col min="1289" max="1289" width="7.7109375" style="32" customWidth="1"/>
    <col min="1290" max="1290" width="8.7109375" style="32" customWidth="1"/>
    <col min="1291" max="1291" width="9.7109375" style="32" customWidth="1"/>
    <col min="1292" max="1292" width="8.28515625" style="32" customWidth="1"/>
    <col min="1293" max="1293" width="7.7109375" style="32" customWidth="1"/>
    <col min="1294" max="1536" width="9.140625" style="32"/>
    <col min="1537" max="1537" width="35" style="32" customWidth="1"/>
    <col min="1538" max="1538" width="8.7109375" style="32" customWidth="1"/>
    <col min="1539" max="1539" width="9.7109375" style="32" customWidth="1"/>
    <col min="1540" max="1540" width="8.28515625" style="32" customWidth="1"/>
    <col min="1541" max="1541" width="7.7109375" style="32" customWidth="1"/>
    <col min="1542" max="1542" width="8.7109375" style="32" customWidth="1"/>
    <col min="1543" max="1543" width="9.7109375" style="32" customWidth="1"/>
    <col min="1544" max="1544" width="8.28515625" style="32" customWidth="1"/>
    <col min="1545" max="1545" width="7.7109375" style="32" customWidth="1"/>
    <col min="1546" max="1546" width="8.7109375" style="32" customWidth="1"/>
    <col min="1547" max="1547" width="9.7109375" style="32" customWidth="1"/>
    <col min="1548" max="1548" width="8.28515625" style="32" customWidth="1"/>
    <col min="1549" max="1549" width="7.7109375" style="32" customWidth="1"/>
    <col min="1550" max="1792" width="9.140625" style="32"/>
    <col min="1793" max="1793" width="35" style="32" customWidth="1"/>
    <col min="1794" max="1794" width="8.7109375" style="32" customWidth="1"/>
    <col min="1795" max="1795" width="9.7109375" style="32" customWidth="1"/>
    <col min="1796" max="1796" width="8.28515625" style="32" customWidth="1"/>
    <col min="1797" max="1797" width="7.7109375" style="32" customWidth="1"/>
    <col min="1798" max="1798" width="8.7109375" style="32" customWidth="1"/>
    <col min="1799" max="1799" width="9.7109375" style="32" customWidth="1"/>
    <col min="1800" max="1800" width="8.28515625" style="32" customWidth="1"/>
    <col min="1801" max="1801" width="7.7109375" style="32" customWidth="1"/>
    <col min="1802" max="1802" width="8.7109375" style="32" customWidth="1"/>
    <col min="1803" max="1803" width="9.7109375" style="32" customWidth="1"/>
    <col min="1804" max="1804" width="8.28515625" style="32" customWidth="1"/>
    <col min="1805" max="1805" width="7.7109375" style="32" customWidth="1"/>
    <col min="1806" max="2048" width="9.140625" style="32"/>
    <col min="2049" max="2049" width="35" style="32" customWidth="1"/>
    <col min="2050" max="2050" width="8.7109375" style="32" customWidth="1"/>
    <col min="2051" max="2051" width="9.7109375" style="32" customWidth="1"/>
    <col min="2052" max="2052" width="8.28515625" style="32" customWidth="1"/>
    <col min="2053" max="2053" width="7.7109375" style="32" customWidth="1"/>
    <col min="2054" max="2054" width="8.7109375" style="32" customWidth="1"/>
    <col min="2055" max="2055" width="9.7109375" style="32" customWidth="1"/>
    <col min="2056" max="2056" width="8.28515625" style="32" customWidth="1"/>
    <col min="2057" max="2057" width="7.7109375" style="32" customWidth="1"/>
    <col min="2058" max="2058" width="8.7109375" style="32" customWidth="1"/>
    <col min="2059" max="2059" width="9.7109375" style="32" customWidth="1"/>
    <col min="2060" max="2060" width="8.28515625" style="32" customWidth="1"/>
    <col min="2061" max="2061" width="7.7109375" style="32" customWidth="1"/>
    <col min="2062" max="2304" width="9.140625" style="32"/>
    <col min="2305" max="2305" width="35" style="32" customWidth="1"/>
    <col min="2306" max="2306" width="8.7109375" style="32" customWidth="1"/>
    <col min="2307" max="2307" width="9.7109375" style="32" customWidth="1"/>
    <col min="2308" max="2308" width="8.28515625" style="32" customWidth="1"/>
    <col min="2309" max="2309" width="7.7109375" style="32" customWidth="1"/>
    <col min="2310" max="2310" width="8.7109375" style="32" customWidth="1"/>
    <col min="2311" max="2311" width="9.7109375" style="32" customWidth="1"/>
    <col min="2312" max="2312" width="8.28515625" style="32" customWidth="1"/>
    <col min="2313" max="2313" width="7.7109375" style="32" customWidth="1"/>
    <col min="2314" max="2314" width="8.7109375" style="32" customWidth="1"/>
    <col min="2315" max="2315" width="9.7109375" style="32" customWidth="1"/>
    <col min="2316" max="2316" width="8.28515625" style="32" customWidth="1"/>
    <col min="2317" max="2317" width="7.7109375" style="32" customWidth="1"/>
    <col min="2318" max="2560" width="9.140625" style="32"/>
    <col min="2561" max="2561" width="35" style="32" customWidth="1"/>
    <col min="2562" max="2562" width="8.7109375" style="32" customWidth="1"/>
    <col min="2563" max="2563" width="9.7109375" style="32" customWidth="1"/>
    <col min="2564" max="2564" width="8.28515625" style="32" customWidth="1"/>
    <col min="2565" max="2565" width="7.7109375" style="32" customWidth="1"/>
    <col min="2566" max="2566" width="8.7109375" style="32" customWidth="1"/>
    <col min="2567" max="2567" width="9.7109375" style="32" customWidth="1"/>
    <col min="2568" max="2568" width="8.28515625" style="32" customWidth="1"/>
    <col min="2569" max="2569" width="7.7109375" style="32" customWidth="1"/>
    <col min="2570" max="2570" width="8.7109375" style="32" customWidth="1"/>
    <col min="2571" max="2571" width="9.7109375" style="32" customWidth="1"/>
    <col min="2572" max="2572" width="8.28515625" style="32" customWidth="1"/>
    <col min="2573" max="2573" width="7.7109375" style="32" customWidth="1"/>
    <col min="2574" max="2816" width="9.140625" style="32"/>
    <col min="2817" max="2817" width="35" style="32" customWidth="1"/>
    <col min="2818" max="2818" width="8.7109375" style="32" customWidth="1"/>
    <col min="2819" max="2819" width="9.7109375" style="32" customWidth="1"/>
    <col min="2820" max="2820" width="8.28515625" style="32" customWidth="1"/>
    <col min="2821" max="2821" width="7.7109375" style="32" customWidth="1"/>
    <col min="2822" max="2822" width="8.7109375" style="32" customWidth="1"/>
    <col min="2823" max="2823" width="9.7109375" style="32" customWidth="1"/>
    <col min="2824" max="2824" width="8.28515625" style="32" customWidth="1"/>
    <col min="2825" max="2825" width="7.7109375" style="32" customWidth="1"/>
    <col min="2826" max="2826" width="8.7109375" style="32" customWidth="1"/>
    <col min="2827" max="2827" width="9.7109375" style="32" customWidth="1"/>
    <col min="2828" max="2828" width="8.28515625" style="32" customWidth="1"/>
    <col min="2829" max="2829" width="7.7109375" style="32" customWidth="1"/>
    <col min="2830" max="3072" width="9.140625" style="32"/>
    <col min="3073" max="3073" width="35" style="32" customWidth="1"/>
    <col min="3074" max="3074" width="8.7109375" style="32" customWidth="1"/>
    <col min="3075" max="3075" width="9.7109375" style="32" customWidth="1"/>
    <col min="3076" max="3076" width="8.28515625" style="32" customWidth="1"/>
    <col min="3077" max="3077" width="7.7109375" style="32" customWidth="1"/>
    <col min="3078" max="3078" width="8.7109375" style="32" customWidth="1"/>
    <col min="3079" max="3079" width="9.7109375" style="32" customWidth="1"/>
    <col min="3080" max="3080" width="8.28515625" style="32" customWidth="1"/>
    <col min="3081" max="3081" width="7.7109375" style="32" customWidth="1"/>
    <col min="3082" max="3082" width="8.7109375" style="32" customWidth="1"/>
    <col min="3083" max="3083" width="9.7109375" style="32" customWidth="1"/>
    <col min="3084" max="3084" width="8.28515625" style="32" customWidth="1"/>
    <col min="3085" max="3085" width="7.7109375" style="32" customWidth="1"/>
    <col min="3086" max="3328" width="9.140625" style="32"/>
    <col min="3329" max="3329" width="35" style="32" customWidth="1"/>
    <col min="3330" max="3330" width="8.7109375" style="32" customWidth="1"/>
    <col min="3331" max="3331" width="9.7109375" style="32" customWidth="1"/>
    <col min="3332" max="3332" width="8.28515625" style="32" customWidth="1"/>
    <col min="3333" max="3333" width="7.7109375" style="32" customWidth="1"/>
    <col min="3334" max="3334" width="8.7109375" style="32" customWidth="1"/>
    <col min="3335" max="3335" width="9.7109375" style="32" customWidth="1"/>
    <col min="3336" max="3336" width="8.28515625" style="32" customWidth="1"/>
    <col min="3337" max="3337" width="7.7109375" style="32" customWidth="1"/>
    <col min="3338" max="3338" width="8.7109375" style="32" customWidth="1"/>
    <col min="3339" max="3339" width="9.7109375" style="32" customWidth="1"/>
    <col min="3340" max="3340" width="8.28515625" style="32" customWidth="1"/>
    <col min="3341" max="3341" width="7.7109375" style="32" customWidth="1"/>
    <col min="3342" max="3584" width="9.140625" style="32"/>
    <col min="3585" max="3585" width="35" style="32" customWidth="1"/>
    <col min="3586" max="3586" width="8.7109375" style="32" customWidth="1"/>
    <col min="3587" max="3587" width="9.7109375" style="32" customWidth="1"/>
    <col min="3588" max="3588" width="8.28515625" style="32" customWidth="1"/>
    <col min="3589" max="3589" width="7.7109375" style="32" customWidth="1"/>
    <col min="3590" max="3590" width="8.7109375" style="32" customWidth="1"/>
    <col min="3591" max="3591" width="9.7109375" style="32" customWidth="1"/>
    <col min="3592" max="3592" width="8.28515625" style="32" customWidth="1"/>
    <col min="3593" max="3593" width="7.7109375" style="32" customWidth="1"/>
    <col min="3594" max="3594" width="8.7109375" style="32" customWidth="1"/>
    <col min="3595" max="3595" width="9.7109375" style="32" customWidth="1"/>
    <col min="3596" max="3596" width="8.28515625" style="32" customWidth="1"/>
    <col min="3597" max="3597" width="7.7109375" style="32" customWidth="1"/>
    <col min="3598" max="3840" width="9.140625" style="32"/>
    <col min="3841" max="3841" width="35" style="32" customWidth="1"/>
    <col min="3842" max="3842" width="8.7109375" style="32" customWidth="1"/>
    <col min="3843" max="3843" width="9.7109375" style="32" customWidth="1"/>
    <col min="3844" max="3844" width="8.28515625" style="32" customWidth="1"/>
    <col min="3845" max="3845" width="7.7109375" style="32" customWidth="1"/>
    <col min="3846" max="3846" width="8.7109375" style="32" customWidth="1"/>
    <col min="3847" max="3847" width="9.7109375" style="32" customWidth="1"/>
    <col min="3848" max="3848" width="8.28515625" style="32" customWidth="1"/>
    <col min="3849" max="3849" width="7.7109375" style="32" customWidth="1"/>
    <col min="3850" max="3850" width="8.7109375" style="32" customWidth="1"/>
    <col min="3851" max="3851" width="9.7109375" style="32" customWidth="1"/>
    <col min="3852" max="3852" width="8.28515625" style="32" customWidth="1"/>
    <col min="3853" max="3853" width="7.7109375" style="32" customWidth="1"/>
    <col min="3854" max="4096" width="9.140625" style="32"/>
    <col min="4097" max="4097" width="35" style="32" customWidth="1"/>
    <col min="4098" max="4098" width="8.7109375" style="32" customWidth="1"/>
    <col min="4099" max="4099" width="9.7109375" style="32" customWidth="1"/>
    <col min="4100" max="4100" width="8.28515625" style="32" customWidth="1"/>
    <col min="4101" max="4101" width="7.7109375" style="32" customWidth="1"/>
    <col min="4102" max="4102" width="8.7109375" style="32" customWidth="1"/>
    <col min="4103" max="4103" width="9.7109375" style="32" customWidth="1"/>
    <col min="4104" max="4104" width="8.28515625" style="32" customWidth="1"/>
    <col min="4105" max="4105" width="7.7109375" style="32" customWidth="1"/>
    <col min="4106" max="4106" width="8.7109375" style="32" customWidth="1"/>
    <col min="4107" max="4107" width="9.7109375" style="32" customWidth="1"/>
    <col min="4108" max="4108" width="8.28515625" style="32" customWidth="1"/>
    <col min="4109" max="4109" width="7.7109375" style="32" customWidth="1"/>
    <col min="4110" max="4352" width="9.140625" style="32"/>
    <col min="4353" max="4353" width="35" style="32" customWidth="1"/>
    <col min="4354" max="4354" width="8.7109375" style="32" customWidth="1"/>
    <col min="4355" max="4355" width="9.7109375" style="32" customWidth="1"/>
    <col min="4356" max="4356" width="8.28515625" style="32" customWidth="1"/>
    <col min="4357" max="4357" width="7.7109375" style="32" customWidth="1"/>
    <col min="4358" max="4358" width="8.7109375" style="32" customWidth="1"/>
    <col min="4359" max="4359" width="9.7109375" style="32" customWidth="1"/>
    <col min="4360" max="4360" width="8.28515625" style="32" customWidth="1"/>
    <col min="4361" max="4361" width="7.7109375" style="32" customWidth="1"/>
    <col min="4362" max="4362" width="8.7109375" style="32" customWidth="1"/>
    <col min="4363" max="4363" width="9.7109375" style="32" customWidth="1"/>
    <col min="4364" max="4364" width="8.28515625" style="32" customWidth="1"/>
    <col min="4365" max="4365" width="7.7109375" style="32" customWidth="1"/>
    <col min="4366" max="4608" width="9.140625" style="32"/>
    <col min="4609" max="4609" width="35" style="32" customWidth="1"/>
    <col min="4610" max="4610" width="8.7109375" style="32" customWidth="1"/>
    <col min="4611" max="4611" width="9.7109375" style="32" customWidth="1"/>
    <col min="4612" max="4612" width="8.28515625" style="32" customWidth="1"/>
    <col min="4613" max="4613" width="7.7109375" style="32" customWidth="1"/>
    <col min="4614" max="4614" width="8.7109375" style="32" customWidth="1"/>
    <col min="4615" max="4615" width="9.7109375" style="32" customWidth="1"/>
    <col min="4616" max="4616" width="8.28515625" style="32" customWidth="1"/>
    <col min="4617" max="4617" width="7.7109375" style="32" customWidth="1"/>
    <col min="4618" max="4618" width="8.7109375" style="32" customWidth="1"/>
    <col min="4619" max="4619" width="9.7109375" style="32" customWidth="1"/>
    <col min="4620" max="4620" width="8.28515625" style="32" customWidth="1"/>
    <col min="4621" max="4621" width="7.7109375" style="32" customWidth="1"/>
    <col min="4622" max="4864" width="9.140625" style="32"/>
    <col min="4865" max="4865" width="35" style="32" customWidth="1"/>
    <col min="4866" max="4866" width="8.7109375" style="32" customWidth="1"/>
    <col min="4867" max="4867" width="9.7109375" style="32" customWidth="1"/>
    <col min="4868" max="4868" width="8.28515625" style="32" customWidth="1"/>
    <col min="4869" max="4869" width="7.7109375" style="32" customWidth="1"/>
    <col min="4870" max="4870" width="8.7109375" style="32" customWidth="1"/>
    <col min="4871" max="4871" width="9.7109375" style="32" customWidth="1"/>
    <col min="4872" max="4872" width="8.28515625" style="32" customWidth="1"/>
    <col min="4873" max="4873" width="7.7109375" style="32" customWidth="1"/>
    <col min="4874" max="4874" width="8.7109375" style="32" customWidth="1"/>
    <col min="4875" max="4875" width="9.7109375" style="32" customWidth="1"/>
    <col min="4876" max="4876" width="8.28515625" style="32" customWidth="1"/>
    <col min="4877" max="4877" width="7.7109375" style="32" customWidth="1"/>
    <col min="4878" max="5120" width="9.140625" style="32"/>
    <col min="5121" max="5121" width="35" style="32" customWidth="1"/>
    <col min="5122" max="5122" width="8.7109375" style="32" customWidth="1"/>
    <col min="5123" max="5123" width="9.7109375" style="32" customWidth="1"/>
    <col min="5124" max="5124" width="8.28515625" style="32" customWidth="1"/>
    <col min="5125" max="5125" width="7.7109375" style="32" customWidth="1"/>
    <col min="5126" max="5126" width="8.7109375" style="32" customWidth="1"/>
    <col min="5127" max="5127" width="9.7109375" style="32" customWidth="1"/>
    <col min="5128" max="5128" width="8.28515625" style="32" customWidth="1"/>
    <col min="5129" max="5129" width="7.7109375" style="32" customWidth="1"/>
    <col min="5130" max="5130" width="8.7109375" style="32" customWidth="1"/>
    <col min="5131" max="5131" width="9.7109375" style="32" customWidth="1"/>
    <col min="5132" max="5132" width="8.28515625" style="32" customWidth="1"/>
    <col min="5133" max="5133" width="7.7109375" style="32" customWidth="1"/>
    <col min="5134" max="5376" width="9.140625" style="32"/>
    <col min="5377" max="5377" width="35" style="32" customWidth="1"/>
    <col min="5378" max="5378" width="8.7109375" style="32" customWidth="1"/>
    <col min="5379" max="5379" width="9.7109375" style="32" customWidth="1"/>
    <col min="5380" max="5380" width="8.28515625" style="32" customWidth="1"/>
    <col min="5381" max="5381" width="7.7109375" style="32" customWidth="1"/>
    <col min="5382" max="5382" width="8.7109375" style="32" customWidth="1"/>
    <col min="5383" max="5383" width="9.7109375" style="32" customWidth="1"/>
    <col min="5384" max="5384" width="8.28515625" style="32" customWidth="1"/>
    <col min="5385" max="5385" width="7.7109375" style="32" customWidth="1"/>
    <col min="5386" max="5386" width="8.7109375" style="32" customWidth="1"/>
    <col min="5387" max="5387" width="9.7109375" style="32" customWidth="1"/>
    <col min="5388" max="5388" width="8.28515625" style="32" customWidth="1"/>
    <col min="5389" max="5389" width="7.7109375" style="32" customWidth="1"/>
    <col min="5390" max="5632" width="9.140625" style="32"/>
    <col min="5633" max="5633" width="35" style="32" customWidth="1"/>
    <col min="5634" max="5634" width="8.7109375" style="32" customWidth="1"/>
    <col min="5635" max="5635" width="9.7109375" style="32" customWidth="1"/>
    <col min="5636" max="5636" width="8.28515625" style="32" customWidth="1"/>
    <col min="5637" max="5637" width="7.7109375" style="32" customWidth="1"/>
    <col min="5638" max="5638" width="8.7109375" style="32" customWidth="1"/>
    <col min="5639" max="5639" width="9.7109375" style="32" customWidth="1"/>
    <col min="5640" max="5640" width="8.28515625" style="32" customWidth="1"/>
    <col min="5641" max="5641" width="7.7109375" style="32" customWidth="1"/>
    <col min="5642" max="5642" width="8.7109375" style="32" customWidth="1"/>
    <col min="5643" max="5643" width="9.7109375" style="32" customWidth="1"/>
    <col min="5644" max="5644" width="8.28515625" style="32" customWidth="1"/>
    <col min="5645" max="5645" width="7.7109375" style="32" customWidth="1"/>
    <col min="5646" max="5888" width="9.140625" style="32"/>
    <col min="5889" max="5889" width="35" style="32" customWidth="1"/>
    <col min="5890" max="5890" width="8.7109375" style="32" customWidth="1"/>
    <col min="5891" max="5891" width="9.7109375" style="32" customWidth="1"/>
    <col min="5892" max="5892" width="8.28515625" style="32" customWidth="1"/>
    <col min="5893" max="5893" width="7.7109375" style="32" customWidth="1"/>
    <col min="5894" max="5894" width="8.7109375" style="32" customWidth="1"/>
    <col min="5895" max="5895" width="9.7109375" style="32" customWidth="1"/>
    <col min="5896" max="5896" width="8.28515625" style="32" customWidth="1"/>
    <col min="5897" max="5897" width="7.7109375" style="32" customWidth="1"/>
    <col min="5898" max="5898" width="8.7109375" style="32" customWidth="1"/>
    <col min="5899" max="5899" width="9.7109375" style="32" customWidth="1"/>
    <col min="5900" max="5900" width="8.28515625" style="32" customWidth="1"/>
    <col min="5901" max="5901" width="7.7109375" style="32" customWidth="1"/>
    <col min="5902" max="6144" width="9.140625" style="32"/>
    <col min="6145" max="6145" width="35" style="32" customWidth="1"/>
    <col min="6146" max="6146" width="8.7109375" style="32" customWidth="1"/>
    <col min="6147" max="6147" width="9.7109375" style="32" customWidth="1"/>
    <col min="6148" max="6148" width="8.28515625" style="32" customWidth="1"/>
    <col min="6149" max="6149" width="7.7109375" style="32" customWidth="1"/>
    <col min="6150" max="6150" width="8.7109375" style="32" customWidth="1"/>
    <col min="6151" max="6151" width="9.7109375" style="32" customWidth="1"/>
    <col min="6152" max="6152" width="8.28515625" style="32" customWidth="1"/>
    <col min="6153" max="6153" width="7.7109375" style="32" customWidth="1"/>
    <col min="6154" max="6154" width="8.7109375" style="32" customWidth="1"/>
    <col min="6155" max="6155" width="9.7109375" style="32" customWidth="1"/>
    <col min="6156" max="6156" width="8.28515625" style="32" customWidth="1"/>
    <col min="6157" max="6157" width="7.7109375" style="32" customWidth="1"/>
    <col min="6158" max="6400" width="9.140625" style="32"/>
    <col min="6401" max="6401" width="35" style="32" customWidth="1"/>
    <col min="6402" max="6402" width="8.7109375" style="32" customWidth="1"/>
    <col min="6403" max="6403" width="9.7109375" style="32" customWidth="1"/>
    <col min="6404" max="6404" width="8.28515625" style="32" customWidth="1"/>
    <col min="6405" max="6405" width="7.7109375" style="32" customWidth="1"/>
    <col min="6406" max="6406" width="8.7109375" style="32" customWidth="1"/>
    <col min="6407" max="6407" width="9.7109375" style="32" customWidth="1"/>
    <col min="6408" max="6408" width="8.28515625" style="32" customWidth="1"/>
    <col min="6409" max="6409" width="7.7109375" style="32" customWidth="1"/>
    <col min="6410" max="6410" width="8.7109375" style="32" customWidth="1"/>
    <col min="6411" max="6411" width="9.7109375" style="32" customWidth="1"/>
    <col min="6412" max="6412" width="8.28515625" style="32" customWidth="1"/>
    <col min="6413" max="6413" width="7.7109375" style="32" customWidth="1"/>
    <col min="6414" max="6656" width="9.140625" style="32"/>
    <col min="6657" max="6657" width="35" style="32" customWidth="1"/>
    <col min="6658" max="6658" width="8.7109375" style="32" customWidth="1"/>
    <col min="6659" max="6659" width="9.7109375" style="32" customWidth="1"/>
    <col min="6660" max="6660" width="8.28515625" style="32" customWidth="1"/>
    <col min="6661" max="6661" width="7.7109375" style="32" customWidth="1"/>
    <col min="6662" max="6662" width="8.7109375" style="32" customWidth="1"/>
    <col min="6663" max="6663" width="9.7109375" style="32" customWidth="1"/>
    <col min="6664" max="6664" width="8.28515625" style="32" customWidth="1"/>
    <col min="6665" max="6665" width="7.7109375" style="32" customWidth="1"/>
    <col min="6666" max="6666" width="8.7109375" style="32" customWidth="1"/>
    <col min="6667" max="6667" width="9.7109375" style="32" customWidth="1"/>
    <col min="6668" max="6668" width="8.28515625" style="32" customWidth="1"/>
    <col min="6669" max="6669" width="7.7109375" style="32" customWidth="1"/>
    <col min="6670" max="6912" width="9.140625" style="32"/>
    <col min="6913" max="6913" width="35" style="32" customWidth="1"/>
    <col min="6914" max="6914" width="8.7109375" style="32" customWidth="1"/>
    <col min="6915" max="6915" width="9.7109375" style="32" customWidth="1"/>
    <col min="6916" max="6916" width="8.28515625" style="32" customWidth="1"/>
    <col min="6917" max="6917" width="7.7109375" style="32" customWidth="1"/>
    <col min="6918" max="6918" width="8.7109375" style="32" customWidth="1"/>
    <col min="6919" max="6919" width="9.7109375" style="32" customWidth="1"/>
    <col min="6920" max="6920" width="8.28515625" style="32" customWidth="1"/>
    <col min="6921" max="6921" width="7.7109375" style="32" customWidth="1"/>
    <col min="6922" max="6922" width="8.7109375" style="32" customWidth="1"/>
    <col min="6923" max="6923" width="9.7109375" style="32" customWidth="1"/>
    <col min="6924" max="6924" width="8.28515625" style="32" customWidth="1"/>
    <col min="6925" max="6925" width="7.7109375" style="32" customWidth="1"/>
    <col min="6926" max="7168" width="9.140625" style="32"/>
    <col min="7169" max="7169" width="35" style="32" customWidth="1"/>
    <col min="7170" max="7170" width="8.7109375" style="32" customWidth="1"/>
    <col min="7171" max="7171" width="9.7109375" style="32" customWidth="1"/>
    <col min="7172" max="7172" width="8.28515625" style="32" customWidth="1"/>
    <col min="7173" max="7173" width="7.7109375" style="32" customWidth="1"/>
    <col min="7174" max="7174" width="8.7109375" style="32" customWidth="1"/>
    <col min="7175" max="7175" width="9.7109375" style="32" customWidth="1"/>
    <col min="7176" max="7176" width="8.28515625" style="32" customWidth="1"/>
    <col min="7177" max="7177" width="7.7109375" style="32" customWidth="1"/>
    <col min="7178" max="7178" width="8.7109375" style="32" customWidth="1"/>
    <col min="7179" max="7179" width="9.7109375" style="32" customWidth="1"/>
    <col min="7180" max="7180" width="8.28515625" style="32" customWidth="1"/>
    <col min="7181" max="7181" width="7.7109375" style="32" customWidth="1"/>
    <col min="7182" max="7424" width="9.140625" style="32"/>
    <col min="7425" max="7425" width="35" style="32" customWidth="1"/>
    <col min="7426" max="7426" width="8.7109375" style="32" customWidth="1"/>
    <col min="7427" max="7427" width="9.7109375" style="32" customWidth="1"/>
    <col min="7428" max="7428" width="8.28515625" style="32" customWidth="1"/>
    <col min="7429" max="7429" width="7.7109375" style="32" customWidth="1"/>
    <col min="7430" max="7430" width="8.7109375" style="32" customWidth="1"/>
    <col min="7431" max="7431" width="9.7109375" style="32" customWidth="1"/>
    <col min="7432" max="7432" width="8.28515625" style="32" customWidth="1"/>
    <col min="7433" max="7433" width="7.7109375" style="32" customWidth="1"/>
    <col min="7434" max="7434" width="8.7109375" style="32" customWidth="1"/>
    <col min="7435" max="7435" width="9.7109375" style="32" customWidth="1"/>
    <col min="7436" max="7436" width="8.28515625" style="32" customWidth="1"/>
    <col min="7437" max="7437" width="7.7109375" style="32" customWidth="1"/>
    <col min="7438" max="7680" width="9.140625" style="32"/>
    <col min="7681" max="7681" width="35" style="32" customWidth="1"/>
    <col min="7682" max="7682" width="8.7109375" style="32" customWidth="1"/>
    <col min="7683" max="7683" width="9.7109375" style="32" customWidth="1"/>
    <col min="7684" max="7684" width="8.28515625" style="32" customWidth="1"/>
    <col min="7685" max="7685" width="7.7109375" style="32" customWidth="1"/>
    <col min="7686" max="7686" width="8.7109375" style="32" customWidth="1"/>
    <col min="7687" max="7687" width="9.7109375" style="32" customWidth="1"/>
    <col min="7688" max="7688" width="8.28515625" style="32" customWidth="1"/>
    <col min="7689" max="7689" width="7.7109375" style="32" customWidth="1"/>
    <col min="7690" max="7690" width="8.7109375" style="32" customWidth="1"/>
    <col min="7691" max="7691" width="9.7109375" style="32" customWidth="1"/>
    <col min="7692" max="7692" width="8.28515625" style="32" customWidth="1"/>
    <col min="7693" max="7693" width="7.7109375" style="32" customWidth="1"/>
    <col min="7694" max="7936" width="9.140625" style="32"/>
    <col min="7937" max="7937" width="35" style="32" customWidth="1"/>
    <col min="7938" max="7938" width="8.7109375" style="32" customWidth="1"/>
    <col min="7939" max="7939" width="9.7109375" style="32" customWidth="1"/>
    <col min="7940" max="7940" width="8.28515625" style="32" customWidth="1"/>
    <col min="7941" max="7941" width="7.7109375" style="32" customWidth="1"/>
    <col min="7942" max="7942" width="8.7109375" style="32" customWidth="1"/>
    <col min="7943" max="7943" width="9.7109375" style="32" customWidth="1"/>
    <col min="7944" max="7944" width="8.28515625" style="32" customWidth="1"/>
    <col min="7945" max="7945" width="7.7109375" style="32" customWidth="1"/>
    <col min="7946" max="7946" width="8.7109375" style="32" customWidth="1"/>
    <col min="7947" max="7947" width="9.7109375" style="32" customWidth="1"/>
    <col min="7948" max="7948" width="8.28515625" style="32" customWidth="1"/>
    <col min="7949" max="7949" width="7.7109375" style="32" customWidth="1"/>
    <col min="7950" max="8192" width="9.140625" style="32"/>
    <col min="8193" max="8193" width="35" style="32" customWidth="1"/>
    <col min="8194" max="8194" width="8.7109375" style="32" customWidth="1"/>
    <col min="8195" max="8195" width="9.7109375" style="32" customWidth="1"/>
    <col min="8196" max="8196" width="8.28515625" style="32" customWidth="1"/>
    <col min="8197" max="8197" width="7.7109375" style="32" customWidth="1"/>
    <col min="8198" max="8198" width="8.7109375" style="32" customWidth="1"/>
    <col min="8199" max="8199" width="9.7109375" style="32" customWidth="1"/>
    <col min="8200" max="8200" width="8.28515625" style="32" customWidth="1"/>
    <col min="8201" max="8201" width="7.7109375" style="32" customWidth="1"/>
    <col min="8202" max="8202" width="8.7109375" style="32" customWidth="1"/>
    <col min="8203" max="8203" width="9.7109375" style="32" customWidth="1"/>
    <col min="8204" max="8204" width="8.28515625" style="32" customWidth="1"/>
    <col min="8205" max="8205" width="7.7109375" style="32" customWidth="1"/>
    <col min="8206" max="8448" width="9.140625" style="32"/>
    <col min="8449" max="8449" width="35" style="32" customWidth="1"/>
    <col min="8450" max="8450" width="8.7109375" style="32" customWidth="1"/>
    <col min="8451" max="8451" width="9.7109375" style="32" customWidth="1"/>
    <col min="8452" max="8452" width="8.28515625" style="32" customWidth="1"/>
    <col min="8453" max="8453" width="7.7109375" style="32" customWidth="1"/>
    <col min="8454" max="8454" width="8.7109375" style="32" customWidth="1"/>
    <col min="8455" max="8455" width="9.7109375" style="32" customWidth="1"/>
    <col min="8456" max="8456" width="8.28515625" style="32" customWidth="1"/>
    <col min="8457" max="8457" width="7.7109375" style="32" customWidth="1"/>
    <col min="8458" max="8458" width="8.7109375" style="32" customWidth="1"/>
    <col min="8459" max="8459" width="9.7109375" style="32" customWidth="1"/>
    <col min="8460" max="8460" width="8.28515625" style="32" customWidth="1"/>
    <col min="8461" max="8461" width="7.7109375" style="32" customWidth="1"/>
    <col min="8462" max="8704" width="9.140625" style="32"/>
    <col min="8705" max="8705" width="35" style="32" customWidth="1"/>
    <col min="8706" max="8706" width="8.7109375" style="32" customWidth="1"/>
    <col min="8707" max="8707" width="9.7109375" style="32" customWidth="1"/>
    <col min="8708" max="8708" width="8.28515625" style="32" customWidth="1"/>
    <col min="8709" max="8709" width="7.7109375" style="32" customWidth="1"/>
    <col min="8710" max="8710" width="8.7109375" style="32" customWidth="1"/>
    <col min="8711" max="8711" width="9.7109375" style="32" customWidth="1"/>
    <col min="8712" max="8712" width="8.28515625" style="32" customWidth="1"/>
    <col min="8713" max="8713" width="7.7109375" style="32" customWidth="1"/>
    <col min="8714" max="8714" width="8.7109375" style="32" customWidth="1"/>
    <col min="8715" max="8715" width="9.7109375" style="32" customWidth="1"/>
    <col min="8716" max="8716" width="8.28515625" style="32" customWidth="1"/>
    <col min="8717" max="8717" width="7.7109375" style="32" customWidth="1"/>
    <col min="8718" max="8960" width="9.140625" style="32"/>
    <col min="8961" max="8961" width="35" style="32" customWidth="1"/>
    <col min="8962" max="8962" width="8.7109375" style="32" customWidth="1"/>
    <col min="8963" max="8963" width="9.7109375" style="32" customWidth="1"/>
    <col min="8964" max="8964" width="8.28515625" style="32" customWidth="1"/>
    <col min="8965" max="8965" width="7.7109375" style="32" customWidth="1"/>
    <col min="8966" max="8966" width="8.7109375" style="32" customWidth="1"/>
    <col min="8967" max="8967" width="9.7109375" style="32" customWidth="1"/>
    <col min="8968" max="8968" width="8.28515625" style="32" customWidth="1"/>
    <col min="8969" max="8969" width="7.7109375" style="32" customWidth="1"/>
    <col min="8970" max="8970" width="8.7109375" style="32" customWidth="1"/>
    <col min="8971" max="8971" width="9.7109375" style="32" customWidth="1"/>
    <col min="8972" max="8972" width="8.28515625" style="32" customWidth="1"/>
    <col min="8973" max="8973" width="7.7109375" style="32" customWidth="1"/>
    <col min="8974" max="9216" width="9.140625" style="32"/>
    <col min="9217" max="9217" width="35" style="32" customWidth="1"/>
    <col min="9218" max="9218" width="8.7109375" style="32" customWidth="1"/>
    <col min="9219" max="9219" width="9.7109375" style="32" customWidth="1"/>
    <col min="9220" max="9220" width="8.28515625" style="32" customWidth="1"/>
    <col min="9221" max="9221" width="7.7109375" style="32" customWidth="1"/>
    <col min="9222" max="9222" width="8.7109375" style="32" customWidth="1"/>
    <col min="9223" max="9223" width="9.7109375" style="32" customWidth="1"/>
    <col min="9224" max="9224" width="8.28515625" style="32" customWidth="1"/>
    <col min="9225" max="9225" width="7.7109375" style="32" customWidth="1"/>
    <col min="9226" max="9226" width="8.7109375" style="32" customWidth="1"/>
    <col min="9227" max="9227" width="9.7109375" style="32" customWidth="1"/>
    <col min="9228" max="9228" width="8.28515625" style="32" customWidth="1"/>
    <col min="9229" max="9229" width="7.7109375" style="32" customWidth="1"/>
    <col min="9230" max="9472" width="9.140625" style="32"/>
    <col min="9473" max="9473" width="35" style="32" customWidth="1"/>
    <col min="9474" max="9474" width="8.7109375" style="32" customWidth="1"/>
    <col min="9475" max="9475" width="9.7109375" style="32" customWidth="1"/>
    <col min="9476" max="9476" width="8.28515625" style="32" customWidth="1"/>
    <col min="9477" max="9477" width="7.7109375" style="32" customWidth="1"/>
    <col min="9478" max="9478" width="8.7109375" style="32" customWidth="1"/>
    <col min="9479" max="9479" width="9.7109375" style="32" customWidth="1"/>
    <col min="9480" max="9480" width="8.28515625" style="32" customWidth="1"/>
    <col min="9481" max="9481" width="7.7109375" style="32" customWidth="1"/>
    <col min="9482" max="9482" width="8.7109375" style="32" customWidth="1"/>
    <col min="9483" max="9483" width="9.7109375" style="32" customWidth="1"/>
    <col min="9484" max="9484" width="8.28515625" style="32" customWidth="1"/>
    <col min="9485" max="9485" width="7.7109375" style="32" customWidth="1"/>
    <col min="9486" max="9728" width="9.140625" style="32"/>
    <col min="9729" max="9729" width="35" style="32" customWidth="1"/>
    <col min="9730" max="9730" width="8.7109375" style="32" customWidth="1"/>
    <col min="9731" max="9731" width="9.7109375" style="32" customWidth="1"/>
    <col min="9732" max="9732" width="8.28515625" style="32" customWidth="1"/>
    <col min="9733" max="9733" width="7.7109375" style="32" customWidth="1"/>
    <col min="9734" max="9734" width="8.7109375" style="32" customWidth="1"/>
    <col min="9735" max="9735" width="9.7109375" style="32" customWidth="1"/>
    <col min="9736" max="9736" width="8.28515625" style="32" customWidth="1"/>
    <col min="9737" max="9737" width="7.7109375" style="32" customWidth="1"/>
    <col min="9738" max="9738" width="8.7109375" style="32" customWidth="1"/>
    <col min="9739" max="9739" width="9.7109375" style="32" customWidth="1"/>
    <col min="9740" max="9740" width="8.28515625" style="32" customWidth="1"/>
    <col min="9741" max="9741" width="7.7109375" style="32" customWidth="1"/>
    <col min="9742" max="9984" width="9.140625" style="32"/>
    <col min="9985" max="9985" width="35" style="32" customWidth="1"/>
    <col min="9986" max="9986" width="8.7109375" style="32" customWidth="1"/>
    <col min="9987" max="9987" width="9.7109375" style="32" customWidth="1"/>
    <col min="9988" max="9988" width="8.28515625" style="32" customWidth="1"/>
    <col min="9989" max="9989" width="7.7109375" style="32" customWidth="1"/>
    <col min="9990" max="9990" width="8.7109375" style="32" customWidth="1"/>
    <col min="9991" max="9991" width="9.7109375" style="32" customWidth="1"/>
    <col min="9992" max="9992" width="8.28515625" style="32" customWidth="1"/>
    <col min="9993" max="9993" width="7.7109375" style="32" customWidth="1"/>
    <col min="9994" max="9994" width="8.7109375" style="32" customWidth="1"/>
    <col min="9995" max="9995" width="9.7109375" style="32" customWidth="1"/>
    <col min="9996" max="9996" width="8.28515625" style="32" customWidth="1"/>
    <col min="9997" max="9997" width="7.7109375" style="32" customWidth="1"/>
    <col min="9998" max="10240" width="9.140625" style="32"/>
    <col min="10241" max="10241" width="35" style="32" customWidth="1"/>
    <col min="10242" max="10242" width="8.7109375" style="32" customWidth="1"/>
    <col min="10243" max="10243" width="9.7109375" style="32" customWidth="1"/>
    <col min="10244" max="10244" width="8.28515625" style="32" customWidth="1"/>
    <col min="10245" max="10245" width="7.7109375" style="32" customWidth="1"/>
    <col min="10246" max="10246" width="8.7109375" style="32" customWidth="1"/>
    <col min="10247" max="10247" width="9.7109375" style="32" customWidth="1"/>
    <col min="10248" max="10248" width="8.28515625" style="32" customWidth="1"/>
    <col min="10249" max="10249" width="7.7109375" style="32" customWidth="1"/>
    <col min="10250" max="10250" width="8.7109375" style="32" customWidth="1"/>
    <col min="10251" max="10251" width="9.7109375" style="32" customWidth="1"/>
    <col min="10252" max="10252" width="8.28515625" style="32" customWidth="1"/>
    <col min="10253" max="10253" width="7.7109375" style="32" customWidth="1"/>
    <col min="10254" max="10496" width="9.140625" style="32"/>
    <col min="10497" max="10497" width="35" style="32" customWidth="1"/>
    <col min="10498" max="10498" width="8.7109375" style="32" customWidth="1"/>
    <col min="10499" max="10499" width="9.7109375" style="32" customWidth="1"/>
    <col min="10500" max="10500" width="8.28515625" style="32" customWidth="1"/>
    <col min="10501" max="10501" width="7.7109375" style="32" customWidth="1"/>
    <col min="10502" max="10502" width="8.7109375" style="32" customWidth="1"/>
    <col min="10503" max="10503" width="9.7109375" style="32" customWidth="1"/>
    <col min="10504" max="10504" width="8.28515625" style="32" customWidth="1"/>
    <col min="10505" max="10505" width="7.7109375" style="32" customWidth="1"/>
    <col min="10506" max="10506" width="8.7109375" style="32" customWidth="1"/>
    <col min="10507" max="10507" width="9.7109375" style="32" customWidth="1"/>
    <col min="10508" max="10508" width="8.28515625" style="32" customWidth="1"/>
    <col min="10509" max="10509" width="7.7109375" style="32" customWidth="1"/>
    <col min="10510" max="10752" width="9.140625" style="32"/>
    <col min="10753" max="10753" width="35" style="32" customWidth="1"/>
    <col min="10754" max="10754" width="8.7109375" style="32" customWidth="1"/>
    <col min="10755" max="10755" width="9.7109375" style="32" customWidth="1"/>
    <col min="10756" max="10756" width="8.28515625" style="32" customWidth="1"/>
    <col min="10757" max="10757" width="7.7109375" style="32" customWidth="1"/>
    <col min="10758" max="10758" width="8.7109375" style="32" customWidth="1"/>
    <col min="10759" max="10759" width="9.7109375" style="32" customWidth="1"/>
    <col min="10760" max="10760" width="8.28515625" style="32" customWidth="1"/>
    <col min="10761" max="10761" width="7.7109375" style="32" customWidth="1"/>
    <col min="10762" max="10762" width="8.7109375" style="32" customWidth="1"/>
    <col min="10763" max="10763" width="9.7109375" style="32" customWidth="1"/>
    <col min="10764" max="10764" width="8.28515625" style="32" customWidth="1"/>
    <col min="10765" max="10765" width="7.7109375" style="32" customWidth="1"/>
    <col min="10766" max="11008" width="9.140625" style="32"/>
    <col min="11009" max="11009" width="35" style="32" customWidth="1"/>
    <col min="11010" max="11010" width="8.7109375" style="32" customWidth="1"/>
    <col min="11011" max="11011" width="9.7109375" style="32" customWidth="1"/>
    <col min="11012" max="11012" width="8.28515625" style="32" customWidth="1"/>
    <col min="11013" max="11013" width="7.7109375" style="32" customWidth="1"/>
    <col min="11014" max="11014" width="8.7109375" style="32" customWidth="1"/>
    <col min="11015" max="11015" width="9.7109375" style="32" customWidth="1"/>
    <col min="11016" max="11016" width="8.28515625" style="32" customWidth="1"/>
    <col min="11017" max="11017" width="7.7109375" style="32" customWidth="1"/>
    <col min="11018" max="11018" width="8.7109375" style="32" customWidth="1"/>
    <col min="11019" max="11019" width="9.7109375" style="32" customWidth="1"/>
    <col min="11020" max="11020" width="8.28515625" style="32" customWidth="1"/>
    <col min="11021" max="11021" width="7.7109375" style="32" customWidth="1"/>
    <col min="11022" max="11264" width="9.140625" style="32"/>
    <col min="11265" max="11265" width="35" style="32" customWidth="1"/>
    <col min="11266" max="11266" width="8.7109375" style="32" customWidth="1"/>
    <col min="11267" max="11267" width="9.7109375" style="32" customWidth="1"/>
    <col min="11268" max="11268" width="8.28515625" style="32" customWidth="1"/>
    <col min="11269" max="11269" width="7.7109375" style="32" customWidth="1"/>
    <col min="11270" max="11270" width="8.7109375" style="32" customWidth="1"/>
    <col min="11271" max="11271" width="9.7109375" style="32" customWidth="1"/>
    <col min="11272" max="11272" width="8.28515625" style="32" customWidth="1"/>
    <col min="11273" max="11273" width="7.7109375" style="32" customWidth="1"/>
    <col min="11274" max="11274" width="8.7109375" style="32" customWidth="1"/>
    <col min="11275" max="11275" width="9.7109375" style="32" customWidth="1"/>
    <col min="11276" max="11276" width="8.28515625" style="32" customWidth="1"/>
    <col min="11277" max="11277" width="7.7109375" style="32" customWidth="1"/>
    <col min="11278" max="11520" width="9.140625" style="32"/>
    <col min="11521" max="11521" width="35" style="32" customWidth="1"/>
    <col min="11522" max="11522" width="8.7109375" style="32" customWidth="1"/>
    <col min="11523" max="11523" width="9.7109375" style="32" customWidth="1"/>
    <col min="11524" max="11524" width="8.28515625" style="32" customWidth="1"/>
    <col min="11525" max="11525" width="7.7109375" style="32" customWidth="1"/>
    <col min="11526" max="11526" width="8.7109375" style="32" customWidth="1"/>
    <col min="11527" max="11527" width="9.7109375" style="32" customWidth="1"/>
    <col min="11528" max="11528" width="8.28515625" style="32" customWidth="1"/>
    <col min="11529" max="11529" width="7.7109375" style="32" customWidth="1"/>
    <col min="11530" max="11530" width="8.7109375" style="32" customWidth="1"/>
    <col min="11531" max="11531" width="9.7109375" style="32" customWidth="1"/>
    <col min="11532" max="11532" width="8.28515625" style="32" customWidth="1"/>
    <col min="11533" max="11533" width="7.7109375" style="32" customWidth="1"/>
    <col min="11534" max="11776" width="9.140625" style="32"/>
    <col min="11777" max="11777" width="35" style="32" customWidth="1"/>
    <col min="11778" max="11778" width="8.7109375" style="32" customWidth="1"/>
    <col min="11779" max="11779" width="9.7109375" style="32" customWidth="1"/>
    <col min="11780" max="11780" width="8.28515625" style="32" customWidth="1"/>
    <col min="11781" max="11781" width="7.7109375" style="32" customWidth="1"/>
    <col min="11782" max="11782" width="8.7109375" style="32" customWidth="1"/>
    <col min="11783" max="11783" width="9.7109375" style="32" customWidth="1"/>
    <col min="11784" max="11784" width="8.28515625" style="32" customWidth="1"/>
    <col min="11785" max="11785" width="7.7109375" style="32" customWidth="1"/>
    <col min="11786" max="11786" width="8.7109375" style="32" customWidth="1"/>
    <col min="11787" max="11787" width="9.7109375" style="32" customWidth="1"/>
    <col min="11788" max="11788" width="8.28515625" style="32" customWidth="1"/>
    <col min="11789" max="11789" width="7.7109375" style="32" customWidth="1"/>
    <col min="11790" max="12032" width="9.140625" style="32"/>
    <col min="12033" max="12033" width="35" style="32" customWidth="1"/>
    <col min="12034" max="12034" width="8.7109375" style="32" customWidth="1"/>
    <col min="12035" max="12035" width="9.7109375" style="32" customWidth="1"/>
    <col min="12036" max="12036" width="8.28515625" style="32" customWidth="1"/>
    <col min="12037" max="12037" width="7.7109375" style="32" customWidth="1"/>
    <col min="12038" max="12038" width="8.7109375" style="32" customWidth="1"/>
    <col min="12039" max="12039" width="9.7109375" style="32" customWidth="1"/>
    <col min="12040" max="12040" width="8.28515625" style="32" customWidth="1"/>
    <col min="12041" max="12041" width="7.7109375" style="32" customWidth="1"/>
    <col min="12042" max="12042" width="8.7109375" style="32" customWidth="1"/>
    <col min="12043" max="12043" width="9.7109375" style="32" customWidth="1"/>
    <col min="12044" max="12044" width="8.28515625" style="32" customWidth="1"/>
    <col min="12045" max="12045" width="7.7109375" style="32" customWidth="1"/>
    <col min="12046" max="12288" width="9.140625" style="32"/>
    <col min="12289" max="12289" width="35" style="32" customWidth="1"/>
    <col min="12290" max="12290" width="8.7109375" style="32" customWidth="1"/>
    <col min="12291" max="12291" width="9.7109375" style="32" customWidth="1"/>
    <col min="12292" max="12292" width="8.28515625" style="32" customWidth="1"/>
    <col min="12293" max="12293" width="7.7109375" style="32" customWidth="1"/>
    <col min="12294" max="12294" width="8.7109375" style="32" customWidth="1"/>
    <col min="12295" max="12295" width="9.7109375" style="32" customWidth="1"/>
    <col min="12296" max="12296" width="8.28515625" style="32" customWidth="1"/>
    <col min="12297" max="12297" width="7.7109375" style="32" customWidth="1"/>
    <col min="12298" max="12298" width="8.7109375" style="32" customWidth="1"/>
    <col min="12299" max="12299" width="9.7109375" style="32" customWidth="1"/>
    <col min="12300" max="12300" width="8.28515625" style="32" customWidth="1"/>
    <col min="12301" max="12301" width="7.7109375" style="32" customWidth="1"/>
    <col min="12302" max="12544" width="9.140625" style="32"/>
    <col min="12545" max="12545" width="35" style="32" customWidth="1"/>
    <col min="12546" max="12546" width="8.7109375" style="32" customWidth="1"/>
    <col min="12547" max="12547" width="9.7109375" style="32" customWidth="1"/>
    <col min="12548" max="12548" width="8.28515625" style="32" customWidth="1"/>
    <col min="12549" max="12549" width="7.7109375" style="32" customWidth="1"/>
    <col min="12550" max="12550" width="8.7109375" style="32" customWidth="1"/>
    <col min="12551" max="12551" width="9.7109375" style="32" customWidth="1"/>
    <col min="12552" max="12552" width="8.28515625" style="32" customWidth="1"/>
    <col min="12553" max="12553" width="7.7109375" style="32" customWidth="1"/>
    <col min="12554" max="12554" width="8.7109375" style="32" customWidth="1"/>
    <col min="12555" max="12555" width="9.7109375" style="32" customWidth="1"/>
    <col min="12556" max="12556" width="8.28515625" style="32" customWidth="1"/>
    <col min="12557" max="12557" width="7.7109375" style="32" customWidth="1"/>
    <col min="12558" max="12800" width="9.140625" style="32"/>
    <col min="12801" max="12801" width="35" style="32" customWidth="1"/>
    <col min="12802" max="12802" width="8.7109375" style="32" customWidth="1"/>
    <col min="12803" max="12803" width="9.7109375" style="32" customWidth="1"/>
    <col min="12804" max="12804" width="8.28515625" style="32" customWidth="1"/>
    <col min="12805" max="12805" width="7.7109375" style="32" customWidth="1"/>
    <col min="12806" max="12806" width="8.7109375" style="32" customWidth="1"/>
    <col min="12807" max="12807" width="9.7109375" style="32" customWidth="1"/>
    <col min="12808" max="12808" width="8.28515625" style="32" customWidth="1"/>
    <col min="12809" max="12809" width="7.7109375" style="32" customWidth="1"/>
    <col min="12810" max="12810" width="8.7109375" style="32" customWidth="1"/>
    <col min="12811" max="12811" width="9.7109375" style="32" customWidth="1"/>
    <col min="12812" max="12812" width="8.28515625" style="32" customWidth="1"/>
    <col min="12813" max="12813" width="7.7109375" style="32" customWidth="1"/>
    <col min="12814" max="13056" width="9.140625" style="32"/>
    <col min="13057" max="13057" width="35" style="32" customWidth="1"/>
    <col min="13058" max="13058" width="8.7109375" style="32" customWidth="1"/>
    <col min="13059" max="13059" width="9.7109375" style="32" customWidth="1"/>
    <col min="13060" max="13060" width="8.28515625" style="32" customWidth="1"/>
    <col min="13061" max="13061" width="7.7109375" style="32" customWidth="1"/>
    <col min="13062" max="13062" width="8.7109375" style="32" customWidth="1"/>
    <col min="13063" max="13063" width="9.7109375" style="32" customWidth="1"/>
    <col min="13064" max="13064" width="8.28515625" style="32" customWidth="1"/>
    <col min="13065" max="13065" width="7.7109375" style="32" customWidth="1"/>
    <col min="13066" max="13066" width="8.7109375" style="32" customWidth="1"/>
    <col min="13067" max="13067" width="9.7109375" style="32" customWidth="1"/>
    <col min="13068" max="13068" width="8.28515625" style="32" customWidth="1"/>
    <col min="13069" max="13069" width="7.7109375" style="32" customWidth="1"/>
    <col min="13070" max="13312" width="9.140625" style="32"/>
    <col min="13313" max="13313" width="35" style="32" customWidth="1"/>
    <col min="13314" max="13314" width="8.7109375" style="32" customWidth="1"/>
    <col min="13315" max="13315" width="9.7109375" style="32" customWidth="1"/>
    <col min="13316" max="13316" width="8.28515625" style="32" customWidth="1"/>
    <col min="13317" max="13317" width="7.7109375" style="32" customWidth="1"/>
    <col min="13318" max="13318" width="8.7109375" style="32" customWidth="1"/>
    <col min="13319" max="13319" width="9.7109375" style="32" customWidth="1"/>
    <col min="13320" max="13320" width="8.28515625" style="32" customWidth="1"/>
    <col min="13321" max="13321" width="7.7109375" style="32" customWidth="1"/>
    <col min="13322" max="13322" width="8.7109375" style="32" customWidth="1"/>
    <col min="13323" max="13323" width="9.7109375" style="32" customWidth="1"/>
    <col min="13324" max="13324" width="8.28515625" style="32" customWidth="1"/>
    <col min="13325" max="13325" width="7.7109375" style="32" customWidth="1"/>
    <col min="13326" max="13568" width="9.140625" style="32"/>
    <col min="13569" max="13569" width="35" style="32" customWidth="1"/>
    <col min="13570" max="13570" width="8.7109375" style="32" customWidth="1"/>
    <col min="13571" max="13571" width="9.7109375" style="32" customWidth="1"/>
    <col min="13572" max="13572" width="8.28515625" style="32" customWidth="1"/>
    <col min="13573" max="13573" width="7.7109375" style="32" customWidth="1"/>
    <col min="13574" max="13574" width="8.7109375" style="32" customWidth="1"/>
    <col min="13575" max="13575" width="9.7109375" style="32" customWidth="1"/>
    <col min="13576" max="13576" width="8.28515625" style="32" customWidth="1"/>
    <col min="13577" max="13577" width="7.7109375" style="32" customWidth="1"/>
    <col min="13578" max="13578" width="8.7109375" style="32" customWidth="1"/>
    <col min="13579" max="13579" width="9.7109375" style="32" customWidth="1"/>
    <col min="13580" max="13580" width="8.28515625" style="32" customWidth="1"/>
    <col min="13581" max="13581" width="7.7109375" style="32" customWidth="1"/>
    <col min="13582" max="13824" width="9.140625" style="32"/>
    <col min="13825" max="13825" width="35" style="32" customWidth="1"/>
    <col min="13826" max="13826" width="8.7109375" style="32" customWidth="1"/>
    <col min="13827" max="13827" width="9.7109375" style="32" customWidth="1"/>
    <col min="13828" max="13828" width="8.28515625" style="32" customWidth="1"/>
    <col min="13829" max="13829" width="7.7109375" style="32" customWidth="1"/>
    <col min="13830" max="13830" width="8.7109375" style="32" customWidth="1"/>
    <col min="13831" max="13831" width="9.7109375" style="32" customWidth="1"/>
    <col min="13832" max="13832" width="8.28515625" style="32" customWidth="1"/>
    <col min="13833" max="13833" width="7.7109375" style="32" customWidth="1"/>
    <col min="13834" max="13834" width="8.7109375" style="32" customWidth="1"/>
    <col min="13835" max="13835" width="9.7109375" style="32" customWidth="1"/>
    <col min="13836" max="13836" width="8.28515625" style="32" customWidth="1"/>
    <col min="13837" max="13837" width="7.7109375" style="32" customWidth="1"/>
    <col min="13838" max="14080" width="9.140625" style="32"/>
    <col min="14081" max="14081" width="35" style="32" customWidth="1"/>
    <col min="14082" max="14082" width="8.7109375" style="32" customWidth="1"/>
    <col min="14083" max="14083" width="9.7109375" style="32" customWidth="1"/>
    <col min="14084" max="14084" width="8.28515625" style="32" customWidth="1"/>
    <col min="14085" max="14085" width="7.7109375" style="32" customWidth="1"/>
    <col min="14086" max="14086" width="8.7109375" style="32" customWidth="1"/>
    <col min="14087" max="14087" width="9.7109375" style="32" customWidth="1"/>
    <col min="14088" max="14088" width="8.28515625" style="32" customWidth="1"/>
    <col min="14089" max="14089" width="7.7109375" style="32" customWidth="1"/>
    <col min="14090" max="14090" width="8.7109375" style="32" customWidth="1"/>
    <col min="14091" max="14091" width="9.7109375" style="32" customWidth="1"/>
    <col min="14092" max="14092" width="8.28515625" style="32" customWidth="1"/>
    <col min="14093" max="14093" width="7.7109375" style="32" customWidth="1"/>
    <col min="14094" max="14336" width="9.140625" style="32"/>
    <col min="14337" max="14337" width="35" style="32" customWidth="1"/>
    <col min="14338" max="14338" width="8.7109375" style="32" customWidth="1"/>
    <col min="14339" max="14339" width="9.7109375" style="32" customWidth="1"/>
    <col min="14340" max="14340" width="8.28515625" style="32" customWidth="1"/>
    <col min="14341" max="14341" width="7.7109375" style="32" customWidth="1"/>
    <col min="14342" max="14342" width="8.7109375" style="32" customWidth="1"/>
    <col min="14343" max="14343" width="9.7109375" style="32" customWidth="1"/>
    <col min="14344" max="14344" width="8.28515625" style="32" customWidth="1"/>
    <col min="14345" max="14345" width="7.7109375" style="32" customWidth="1"/>
    <col min="14346" max="14346" width="8.7109375" style="32" customWidth="1"/>
    <col min="14347" max="14347" width="9.7109375" style="32" customWidth="1"/>
    <col min="14348" max="14348" width="8.28515625" style="32" customWidth="1"/>
    <col min="14349" max="14349" width="7.7109375" style="32" customWidth="1"/>
    <col min="14350" max="14592" width="9.140625" style="32"/>
    <col min="14593" max="14593" width="35" style="32" customWidth="1"/>
    <col min="14594" max="14594" width="8.7109375" style="32" customWidth="1"/>
    <col min="14595" max="14595" width="9.7109375" style="32" customWidth="1"/>
    <col min="14596" max="14596" width="8.28515625" style="32" customWidth="1"/>
    <col min="14597" max="14597" width="7.7109375" style="32" customWidth="1"/>
    <col min="14598" max="14598" width="8.7109375" style="32" customWidth="1"/>
    <col min="14599" max="14599" width="9.7109375" style="32" customWidth="1"/>
    <col min="14600" max="14600" width="8.28515625" style="32" customWidth="1"/>
    <col min="14601" max="14601" width="7.7109375" style="32" customWidth="1"/>
    <col min="14602" max="14602" width="8.7109375" style="32" customWidth="1"/>
    <col min="14603" max="14603" width="9.7109375" style="32" customWidth="1"/>
    <col min="14604" max="14604" width="8.28515625" style="32" customWidth="1"/>
    <col min="14605" max="14605" width="7.7109375" style="32" customWidth="1"/>
    <col min="14606" max="14848" width="9.140625" style="32"/>
    <col min="14849" max="14849" width="35" style="32" customWidth="1"/>
    <col min="14850" max="14850" width="8.7109375" style="32" customWidth="1"/>
    <col min="14851" max="14851" width="9.7109375" style="32" customWidth="1"/>
    <col min="14852" max="14852" width="8.28515625" style="32" customWidth="1"/>
    <col min="14853" max="14853" width="7.7109375" style="32" customWidth="1"/>
    <col min="14854" max="14854" width="8.7109375" style="32" customWidth="1"/>
    <col min="14855" max="14855" width="9.7109375" style="32" customWidth="1"/>
    <col min="14856" max="14856" width="8.28515625" style="32" customWidth="1"/>
    <col min="14857" max="14857" width="7.7109375" style="32" customWidth="1"/>
    <col min="14858" max="14858" width="8.7109375" style="32" customWidth="1"/>
    <col min="14859" max="14859" width="9.7109375" style="32" customWidth="1"/>
    <col min="14860" max="14860" width="8.28515625" style="32" customWidth="1"/>
    <col min="14861" max="14861" width="7.7109375" style="32" customWidth="1"/>
    <col min="14862" max="15104" width="9.140625" style="32"/>
    <col min="15105" max="15105" width="35" style="32" customWidth="1"/>
    <col min="15106" max="15106" width="8.7109375" style="32" customWidth="1"/>
    <col min="15107" max="15107" width="9.7109375" style="32" customWidth="1"/>
    <col min="15108" max="15108" width="8.28515625" style="32" customWidth="1"/>
    <col min="15109" max="15109" width="7.7109375" style="32" customWidth="1"/>
    <col min="15110" max="15110" width="8.7109375" style="32" customWidth="1"/>
    <col min="15111" max="15111" width="9.7109375" style="32" customWidth="1"/>
    <col min="15112" max="15112" width="8.28515625" style="32" customWidth="1"/>
    <col min="15113" max="15113" width="7.7109375" style="32" customWidth="1"/>
    <col min="15114" max="15114" width="8.7109375" style="32" customWidth="1"/>
    <col min="15115" max="15115" width="9.7109375" style="32" customWidth="1"/>
    <col min="15116" max="15116" width="8.28515625" style="32" customWidth="1"/>
    <col min="15117" max="15117" width="7.7109375" style="32" customWidth="1"/>
    <col min="15118" max="15360" width="9.140625" style="32"/>
    <col min="15361" max="15361" width="35" style="32" customWidth="1"/>
    <col min="15362" max="15362" width="8.7109375" style="32" customWidth="1"/>
    <col min="15363" max="15363" width="9.7109375" style="32" customWidth="1"/>
    <col min="15364" max="15364" width="8.28515625" style="32" customWidth="1"/>
    <col min="15365" max="15365" width="7.7109375" style="32" customWidth="1"/>
    <col min="15366" max="15366" width="8.7109375" style="32" customWidth="1"/>
    <col min="15367" max="15367" width="9.7109375" style="32" customWidth="1"/>
    <col min="15368" max="15368" width="8.28515625" style="32" customWidth="1"/>
    <col min="15369" max="15369" width="7.7109375" style="32" customWidth="1"/>
    <col min="15370" max="15370" width="8.7109375" style="32" customWidth="1"/>
    <col min="15371" max="15371" width="9.7109375" style="32" customWidth="1"/>
    <col min="15372" max="15372" width="8.28515625" style="32" customWidth="1"/>
    <col min="15373" max="15373" width="7.7109375" style="32" customWidth="1"/>
    <col min="15374" max="15616" width="9.140625" style="32"/>
    <col min="15617" max="15617" width="35" style="32" customWidth="1"/>
    <col min="15618" max="15618" width="8.7109375" style="32" customWidth="1"/>
    <col min="15619" max="15619" width="9.7109375" style="32" customWidth="1"/>
    <col min="15620" max="15620" width="8.28515625" style="32" customWidth="1"/>
    <col min="15621" max="15621" width="7.7109375" style="32" customWidth="1"/>
    <col min="15622" max="15622" width="8.7109375" style="32" customWidth="1"/>
    <col min="15623" max="15623" width="9.7109375" style="32" customWidth="1"/>
    <col min="15624" max="15624" width="8.28515625" style="32" customWidth="1"/>
    <col min="15625" max="15625" width="7.7109375" style="32" customWidth="1"/>
    <col min="15626" max="15626" width="8.7109375" style="32" customWidth="1"/>
    <col min="15627" max="15627" width="9.7109375" style="32" customWidth="1"/>
    <col min="15628" max="15628" width="8.28515625" style="32" customWidth="1"/>
    <col min="15629" max="15629" width="7.7109375" style="32" customWidth="1"/>
    <col min="15630" max="15872" width="9.140625" style="32"/>
    <col min="15873" max="15873" width="35" style="32" customWidth="1"/>
    <col min="15874" max="15874" width="8.7109375" style="32" customWidth="1"/>
    <col min="15875" max="15875" width="9.7109375" style="32" customWidth="1"/>
    <col min="15876" max="15876" width="8.28515625" style="32" customWidth="1"/>
    <col min="15877" max="15877" width="7.7109375" style="32" customWidth="1"/>
    <col min="15878" max="15878" width="8.7109375" style="32" customWidth="1"/>
    <col min="15879" max="15879" width="9.7109375" style="32" customWidth="1"/>
    <col min="15880" max="15880" width="8.28515625" style="32" customWidth="1"/>
    <col min="15881" max="15881" width="7.7109375" style="32" customWidth="1"/>
    <col min="15882" max="15882" width="8.7109375" style="32" customWidth="1"/>
    <col min="15883" max="15883" width="9.7109375" style="32" customWidth="1"/>
    <col min="15884" max="15884" width="8.28515625" style="32" customWidth="1"/>
    <col min="15885" max="15885" width="7.7109375" style="32" customWidth="1"/>
    <col min="15886" max="16128" width="9.140625" style="32"/>
    <col min="16129" max="16129" width="35" style="32" customWidth="1"/>
    <col min="16130" max="16130" width="8.7109375" style="32" customWidth="1"/>
    <col min="16131" max="16131" width="9.7109375" style="32" customWidth="1"/>
    <col min="16132" max="16132" width="8.28515625" style="32" customWidth="1"/>
    <col min="16133" max="16133" width="7.7109375" style="32" customWidth="1"/>
    <col min="16134" max="16134" width="8.7109375" style="32" customWidth="1"/>
    <col min="16135" max="16135" width="9.7109375" style="32" customWidth="1"/>
    <col min="16136" max="16136" width="8.28515625" style="32" customWidth="1"/>
    <col min="16137" max="16137" width="7.7109375" style="32" customWidth="1"/>
    <col min="16138" max="16138" width="8.7109375" style="32" customWidth="1"/>
    <col min="16139" max="16139" width="9.7109375" style="32" customWidth="1"/>
    <col min="16140" max="16140" width="8.28515625" style="32" customWidth="1"/>
    <col min="16141" max="16141" width="7.7109375" style="32" customWidth="1"/>
    <col min="16142" max="16384" width="9.140625" style="32"/>
  </cols>
  <sheetData>
    <row r="1" spans="1:13">
      <c r="A1" s="55" t="s">
        <v>63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>
      <c r="A2" s="55" t="s">
        <v>64</v>
      </c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12.75" customHeight="1" thickBot="1">
      <c r="A3" s="59"/>
      <c r="B3" s="58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3" ht="15.95" customHeight="1" thickBot="1">
      <c r="A4" s="60"/>
      <c r="B4" s="61">
        <v>2020</v>
      </c>
      <c r="C4" s="62"/>
      <c r="D4" s="62"/>
      <c r="E4" s="63"/>
      <c r="F4" s="62">
        <v>2021</v>
      </c>
      <c r="G4" s="62"/>
      <c r="H4" s="62"/>
      <c r="I4" s="62"/>
      <c r="J4" s="61">
        <v>2022</v>
      </c>
      <c r="K4" s="62"/>
      <c r="L4" s="62"/>
      <c r="M4" s="63"/>
    </row>
    <row r="5" spans="1:13">
      <c r="A5" s="64"/>
      <c r="B5" s="65" t="s">
        <v>0</v>
      </c>
      <c r="C5" s="155" t="s">
        <v>32</v>
      </c>
      <c r="D5" s="155"/>
      <c r="E5" s="156"/>
      <c r="F5" s="66" t="s">
        <v>0</v>
      </c>
      <c r="G5" s="155" t="s">
        <v>32</v>
      </c>
      <c r="H5" s="155"/>
      <c r="I5" s="155"/>
      <c r="J5" s="65" t="s">
        <v>0</v>
      </c>
      <c r="K5" s="155" t="s">
        <v>32</v>
      </c>
      <c r="L5" s="155"/>
      <c r="M5" s="156"/>
    </row>
    <row r="6" spans="1:13">
      <c r="A6" s="64"/>
      <c r="B6" s="65" t="s">
        <v>4</v>
      </c>
      <c r="C6" s="67" t="s">
        <v>33</v>
      </c>
      <c r="D6" s="67" t="s">
        <v>34</v>
      </c>
      <c r="E6" s="68" t="s">
        <v>35</v>
      </c>
      <c r="F6" s="66" t="s">
        <v>4</v>
      </c>
      <c r="G6" s="67" t="s">
        <v>33</v>
      </c>
      <c r="H6" s="67" t="s">
        <v>34</v>
      </c>
      <c r="I6" s="67" t="s">
        <v>35</v>
      </c>
      <c r="J6" s="65" t="s">
        <v>4</v>
      </c>
      <c r="K6" s="67" t="s">
        <v>33</v>
      </c>
      <c r="L6" s="67" t="s">
        <v>34</v>
      </c>
      <c r="M6" s="68" t="s">
        <v>35</v>
      </c>
    </row>
    <row r="7" spans="1:13">
      <c r="A7" s="69" t="s">
        <v>3</v>
      </c>
      <c r="B7" s="65" t="s">
        <v>7</v>
      </c>
      <c r="C7" s="67" t="s">
        <v>36</v>
      </c>
      <c r="D7" s="67" t="s">
        <v>37</v>
      </c>
      <c r="E7" s="68" t="s">
        <v>38</v>
      </c>
      <c r="F7" s="66" t="s">
        <v>7</v>
      </c>
      <c r="G7" s="67" t="s">
        <v>36</v>
      </c>
      <c r="H7" s="67" t="s">
        <v>37</v>
      </c>
      <c r="I7" s="67" t="s">
        <v>38</v>
      </c>
      <c r="J7" s="65" t="s">
        <v>7</v>
      </c>
      <c r="K7" s="67" t="s">
        <v>36</v>
      </c>
      <c r="L7" s="67" t="s">
        <v>37</v>
      </c>
      <c r="M7" s="68" t="s">
        <v>38</v>
      </c>
    </row>
    <row r="8" spans="1:13">
      <c r="A8" s="70"/>
      <c r="B8" s="71"/>
      <c r="C8" s="72" t="s">
        <v>8</v>
      </c>
      <c r="D8" s="72" t="s">
        <v>8</v>
      </c>
      <c r="E8" s="73" t="s">
        <v>8</v>
      </c>
      <c r="F8" s="72"/>
      <c r="G8" s="72" t="s">
        <v>8</v>
      </c>
      <c r="H8" s="72" t="s">
        <v>8</v>
      </c>
      <c r="I8" s="72" t="s">
        <v>8</v>
      </c>
      <c r="J8" s="71"/>
      <c r="K8" s="72" t="s">
        <v>8</v>
      </c>
      <c r="L8" s="72" t="s">
        <v>8</v>
      </c>
      <c r="M8" s="73" t="s">
        <v>8</v>
      </c>
    </row>
    <row r="9" spans="1:13" ht="18" customHeight="1">
      <c r="A9" s="74" t="s">
        <v>9</v>
      </c>
      <c r="B9" s="130">
        <v>16571.054295999998</v>
      </c>
      <c r="C9" s="131">
        <v>61.326298447938164</v>
      </c>
      <c r="D9" s="131">
        <v>22.266884438809971</v>
      </c>
      <c r="E9" s="132">
        <v>16.406817113251872</v>
      </c>
      <c r="F9" s="133">
        <v>19341.460552</v>
      </c>
      <c r="G9" s="131">
        <v>60.198807823724685</v>
      </c>
      <c r="H9" s="131">
        <v>20.972660033063256</v>
      </c>
      <c r="I9" s="131">
        <v>18.828532143212058</v>
      </c>
      <c r="J9" s="75">
        <v>23830.928747000002</v>
      </c>
      <c r="K9" s="77">
        <v>67.647639103053876</v>
      </c>
      <c r="L9" s="77">
        <v>16.554455325884764</v>
      </c>
      <c r="M9" s="78">
        <v>15.797905571061371</v>
      </c>
    </row>
    <row r="10" spans="1:13" ht="15.95" customHeight="1">
      <c r="A10" s="74" t="s">
        <v>10</v>
      </c>
      <c r="B10" s="130">
        <v>6916.1472899999999</v>
      </c>
      <c r="C10" s="131">
        <v>88.867062519222699</v>
      </c>
      <c r="D10" s="131">
        <v>7.0120912708983889</v>
      </c>
      <c r="E10" s="132">
        <v>4.1208462098789056</v>
      </c>
      <c r="F10" s="133">
        <v>8038.9720960000004</v>
      </c>
      <c r="G10" s="131">
        <v>93.490620295175972</v>
      </c>
      <c r="H10" s="131">
        <v>4.6912305577345892</v>
      </c>
      <c r="I10" s="131">
        <v>1.8181491470894369</v>
      </c>
      <c r="J10" s="75">
        <v>8728.5665169999993</v>
      </c>
      <c r="K10" s="77">
        <v>93.8911068641832</v>
      </c>
      <c r="L10" s="77">
        <v>4.9416851331750395</v>
      </c>
      <c r="M10" s="78">
        <v>1.1672080026417748</v>
      </c>
    </row>
    <row r="11" spans="1:13" ht="15.95" customHeight="1">
      <c r="A11" s="74" t="s">
        <v>11</v>
      </c>
      <c r="B11" s="130">
        <v>3957.4347090000001</v>
      </c>
      <c r="C11" s="131">
        <v>67.163471236058939</v>
      </c>
      <c r="D11" s="131">
        <v>30.580151350675305</v>
      </c>
      <c r="E11" s="132">
        <v>2.2563774132657555</v>
      </c>
      <c r="F11" s="133">
        <v>4859.1697080000004</v>
      </c>
      <c r="G11" s="131">
        <v>68.086770215816884</v>
      </c>
      <c r="H11" s="131">
        <v>29.94532661365561</v>
      </c>
      <c r="I11" s="131">
        <v>1.9679031705275014</v>
      </c>
      <c r="J11" s="75">
        <v>6589.423245</v>
      </c>
      <c r="K11" s="77">
        <v>69.97530528054628</v>
      </c>
      <c r="L11" s="77">
        <v>28.747805620209522</v>
      </c>
      <c r="M11" s="78">
        <v>1.2768890992441895</v>
      </c>
    </row>
    <row r="12" spans="1:13" ht="15.95" customHeight="1">
      <c r="A12" s="74" t="s">
        <v>12</v>
      </c>
      <c r="B12" s="130">
        <v>1315.837092</v>
      </c>
      <c r="C12" s="131">
        <v>91.104344020187256</v>
      </c>
      <c r="D12" s="131">
        <v>3.111259445041366</v>
      </c>
      <c r="E12" s="132">
        <v>5.7843965347713677</v>
      </c>
      <c r="F12" s="133">
        <v>1829.409285</v>
      </c>
      <c r="G12" s="131">
        <v>91.190415584643091</v>
      </c>
      <c r="H12" s="131">
        <v>2.6898908618034767</v>
      </c>
      <c r="I12" s="131">
        <v>6.1196935535534287</v>
      </c>
      <c r="J12" s="75">
        <v>1912.2815450000001</v>
      </c>
      <c r="K12" s="77">
        <v>89.73640872236615</v>
      </c>
      <c r="L12" s="77">
        <v>2.2600978217156906</v>
      </c>
      <c r="M12" s="78">
        <v>8.0034934559181572</v>
      </c>
    </row>
    <row r="13" spans="1:13" ht="15.95" customHeight="1">
      <c r="A13" s="74" t="s">
        <v>13</v>
      </c>
      <c r="B13" s="130">
        <v>4871.1493209999999</v>
      </c>
      <c r="C13" s="131">
        <v>92.984800495320513</v>
      </c>
      <c r="D13" s="131">
        <v>3.7993322476398355</v>
      </c>
      <c r="E13" s="132">
        <v>3.2158672570396654</v>
      </c>
      <c r="F13" s="133">
        <v>5927.156602</v>
      </c>
      <c r="G13" s="131">
        <v>92.115804480032409</v>
      </c>
      <c r="H13" s="131">
        <v>4.3231888845414801</v>
      </c>
      <c r="I13" s="131">
        <v>3.5610066354261143</v>
      </c>
      <c r="J13" s="75">
        <v>6981.7261850000004</v>
      </c>
      <c r="K13" s="77">
        <v>90.331901449521936</v>
      </c>
      <c r="L13" s="77">
        <v>3.4614615553923866</v>
      </c>
      <c r="M13" s="78">
        <v>6.2066369950856695</v>
      </c>
    </row>
    <row r="14" spans="1:13" ht="15.95" customHeight="1">
      <c r="A14" s="74" t="s">
        <v>14</v>
      </c>
      <c r="B14" s="130">
        <v>1647.5991300000001</v>
      </c>
      <c r="C14" s="131">
        <v>93.888981945934205</v>
      </c>
      <c r="D14" s="131">
        <v>4.6490248121898103</v>
      </c>
      <c r="E14" s="132">
        <v>1.4619932418759785</v>
      </c>
      <c r="F14" s="133">
        <v>2054.0105050000002</v>
      </c>
      <c r="G14" s="131">
        <v>96.572836901454835</v>
      </c>
      <c r="H14" s="131">
        <v>2.0951991995062045</v>
      </c>
      <c r="I14" s="131">
        <v>1.3319638990389497</v>
      </c>
      <c r="J14" s="75">
        <v>2376.3966890000002</v>
      </c>
      <c r="K14" s="77">
        <v>97.465677711962144</v>
      </c>
      <c r="L14" s="77">
        <v>1.5006068543171736</v>
      </c>
      <c r="M14" s="78">
        <v>1.03371543372068</v>
      </c>
    </row>
    <row r="15" spans="1:13" ht="15.95" customHeight="1">
      <c r="A15" s="74" t="s">
        <v>15</v>
      </c>
      <c r="B15" s="130">
        <v>3003.4573070000001</v>
      </c>
      <c r="C15" s="131">
        <v>84.326382772672076</v>
      </c>
      <c r="D15" s="131">
        <v>4.7631736083185698</v>
      </c>
      <c r="E15" s="132">
        <v>10.91044361900936</v>
      </c>
      <c r="F15" s="133">
        <v>3181.3161660000001</v>
      </c>
      <c r="G15" s="131">
        <v>84.340588210525397</v>
      </c>
      <c r="H15" s="131">
        <v>5.4121389188354803</v>
      </c>
      <c r="I15" s="131">
        <v>10.247272870639119</v>
      </c>
      <c r="J15" s="75">
        <v>3309.8430370000001</v>
      </c>
      <c r="K15" s="77">
        <v>87.009676251091378</v>
      </c>
      <c r="L15" s="77">
        <v>5.6187306200158416</v>
      </c>
      <c r="M15" s="78">
        <v>7.3715931288927896</v>
      </c>
    </row>
    <row r="16" spans="1:13" ht="15.95" customHeight="1">
      <c r="A16" s="74" t="s">
        <v>16</v>
      </c>
      <c r="B16" s="130">
        <v>1944.1379320000001</v>
      </c>
      <c r="C16" s="131">
        <v>96.193184384106658</v>
      </c>
      <c r="D16" s="131">
        <v>1.5987265861350946</v>
      </c>
      <c r="E16" s="132">
        <v>2.2080890297582569</v>
      </c>
      <c r="F16" s="133">
        <v>2583.3136770000001</v>
      </c>
      <c r="G16" s="131">
        <v>95.645612833197191</v>
      </c>
      <c r="H16" s="131">
        <v>1.2433086869386809</v>
      </c>
      <c r="I16" s="131">
        <v>3.111078479864116</v>
      </c>
      <c r="J16" s="75">
        <v>2984.1230500000001</v>
      </c>
      <c r="K16" s="77">
        <v>94.445339754170064</v>
      </c>
      <c r="L16" s="77">
        <v>1.0086393231245383</v>
      </c>
      <c r="M16" s="78">
        <v>4.5460209227053907</v>
      </c>
    </row>
    <row r="17" spans="1:13" ht="15.95" customHeight="1">
      <c r="A17" s="74" t="s">
        <v>17</v>
      </c>
      <c r="B17" s="130">
        <v>398.42206980000003</v>
      </c>
      <c r="C17" s="131">
        <v>92.15532288404053</v>
      </c>
      <c r="D17" s="131">
        <v>1.7033562764800816</v>
      </c>
      <c r="E17" s="132">
        <v>6.1413208394793886</v>
      </c>
      <c r="F17" s="133">
        <v>478.19694560000005</v>
      </c>
      <c r="G17" s="131">
        <v>93.649992739249726</v>
      </c>
      <c r="H17" s="131">
        <v>2.0421882792417372</v>
      </c>
      <c r="I17" s="131">
        <v>4.3078189815085288</v>
      </c>
      <c r="J17" s="75">
        <v>515.45750880000003</v>
      </c>
      <c r="K17" s="77">
        <v>95.355386514120681</v>
      </c>
      <c r="L17" s="77">
        <v>0.90455052662097701</v>
      </c>
      <c r="M17" s="78">
        <v>3.7400629592583314</v>
      </c>
    </row>
    <row r="18" spans="1:13" ht="15.95" customHeight="1">
      <c r="A18" s="74" t="s">
        <v>18</v>
      </c>
      <c r="B18" s="130">
        <v>1456.5321240000001</v>
      </c>
      <c r="C18" s="131">
        <v>97.518732342769738</v>
      </c>
      <c r="D18" s="131">
        <v>1.227567464392278</v>
      </c>
      <c r="E18" s="132">
        <v>1.2537001928379925</v>
      </c>
      <c r="F18" s="133">
        <v>1924.6913790000001</v>
      </c>
      <c r="G18" s="131">
        <v>97.274820612299422</v>
      </c>
      <c r="H18" s="131">
        <v>1.6174350721382367</v>
      </c>
      <c r="I18" s="131">
        <v>1.1077443155623397</v>
      </c>
      <c r="J18" s="75">
        <v>2155.5193760000002</v>
      </c>
      <c r="K18" s="77">
        <v>98.294525604023448</v>
      </c>
      <c r="L18" s="77">
        <v>1.2982618871728493</v>
      </c>
      <c r="M18" s="78">
        <v>0.40721250880371318</v>
      </c>
    </row>
    <row r="19" spans="1:13" ht="15.95" customHeight="1">
      <c r="A19" s="74" t="s">
        <v>19</v>
      </c>
      <c r="B19" s="130">
        <v>810.22282600000005</v>
      </c>
      <c r="C19" s="131">
        <v>96.058014931744466</v>
      </c>
      <c r="D19" s="131">
        <v>1.6035463170227315</v>
      </c>
      <c r="E19" s="132">
        <v>2.3384387512328</v>
      </c>
      <c r="F19" s="133">
        <v>1028.502628</v>
      </c>
      <c r="G19" s="131">
        <v>97.370577244819017</v>
      </c>
      <c r="H19" s="131">
        <v>1.9844751526665076</v>
      </c>
      <c r="I19" s="131">
        <v>0.64494760251445604</v>
      </c>
      <c r="J19" s="75">
        <v>1203.8829020000001</v>
      </c>
      <c r="K19" s="77">
        <v>98.361863691933948</v>
      </c>
      <c r="L19" s="77">
        <v>1.2619564822901446</v>
      </c>
      <c r="M19" s="78">
        <v>0.37617982577591746</v>
      </c>
    </row>
    <row r="20" spans="1:13" ht="15.95" customHeight="1">
      <c r="A20" s="74" t="s">
        <v>20</v>
      </c>
      <c r="B20" s="130">
        <v>2475.300287</v>
      </c>
      <c r="C20" s="131">
        <v>72.181464807423268</v>
      </c>
      <c r="D20" s="131">
        <v>26.16405355537324</v>
      </c>
      <c r="E20" s="132">
        <v>1.6544816372035052</v>
      </c>
      <c r="F20" s="133">
        <v>2850.2454990000001</v>
      </c>
      <c r="G20" s="131">
        <v>74.641976276797521</v>
      </c>
      <c r="H20" s="131">
        <v>22.768282433456363</v>
      </c>
      <c r="I20" s="131">
        <v>2.5897412897461201</v>
      </c>
      <c r="J20" s="75">
        <v>2989.8061680000001</v>
      </c>
      <c r="K20" s="77">
        <v>70.983356482088737</v>
      </c>
      <c r="L20" s="77">
        <v>25.507587648656493</v>
      </c>
      <c r="M20" s="78">
        <v>3.5090558692547749</v>
      </c>
    </row>
    <row r="21" spans="1:13" ht="15.95" customHeight="1">
      <c r="A21" s="74" t="s">
        <v>21</v>
      </c>
      <c r="B21" s="130">
        <v>636.35503100000005</v>
      </c>
      <c r="C21" s="131">
        <v>90.729815074925</v>
      </c>
      <c r="D21" s="131">
        <v>5.0734413758567678</v>
      </c>
      <c r="E21" s="132">
        <v>4.1967435492182261</v>
      </c>
      <c r="F21" s="133">
        <v>772.7701927999999</v>
      </c>
      <c r="G21" s="131">
        <v>86.25172193735591</v>
      </c>
      <c r="H21" s="131">
        <v>8.9120393633913473</v>
      </c>
      <c r="I21" s="131">
        <v>4.8362386992527417</v>
      </c>
      <c r="J21" s="75">
        <v>841.7119222</v>
      </c>
      <c r="K21" s="77">
        <v>88.794400592008699</v>
      </c>
      <c r="L21" s="77">
        <v>7.3679489856827454</v>
      </c>
      <c r="M21" s="78">
        <v>3.8376504223085703</v>
      </c>
    </row>
    <row r="22" spans="1:13" ht="15.95" customHeight="1">
      <c r="A22" s="74" t="s">
        <v>22</v>
      </c>
      <c r="B22" s="130">
        <v>3225.979061</v>
      </c>
      <c r="C22" s="131">
        <v>94.191980504498147</v>
      </c>
      <c r="D22" s="131">
        <v>3.8696541687830157</v>
      </c>
      <c r="E22" s="132">
        <v>1.9383653267188279</v>
      </c>
      <c r="F22" s="133">
        <v>3655.7428559999998</v>
      </c>
      <c r="G22" s="131">
        <v>92.416473902618563</v>
      </c>
      <c r="H22" s="131">
        <v>4.2956235246070635</v>
      </c>
      <c r="I22" s="131">
        <v>3.287902572774378</v>
      </c>
      <c r="J22" s="75">
        <v>3918.8152700000001</v>
      </c>
      <c r="K22" s="77">
        <v>93.998119666406225</v>
      </c>
      <c r="L22" s="77">
        <v>3.1019366575041443</v>
      </c>
      <c r="M22" s="78">
        <v>2.8999436760896358</v>
      </c>
    </row>
    <row r="23" spans="1:13" ht="15.95" customHeight="1">
      <c r="A23" s="74" t="s">
        <v>23</v>
      </c>
      <c r="B23" s="130">
        <v>1893.4395939999999</v>
      </c>
      <c r="C23" s="131">
        <v>41.131210574644079</v>
      </c>
      <c r="D23" s="131">
        <v>58.396247387000223</v>
      </c>
      <c r="E23" s="132">
        <v>0.47254203835568626</v>
      </c>
      <c r="F23" s="133">
        <v>2372.9716549999998</v>
      </c>
      <c r="G23" s="131">
        <v>41.256180526467126</v>
      </c>
      <c r="H23" s="131">
        <v>56.693281297949625</v>
      </c>
      <c r="I23" s="131">
        <v>2.0505381755832714</v>
      </c>
      <c r="J23" s="75">
        <v>2860.1888949999998</v>
      </c>
      <c r="K23" s="77">
        <v>41.898577038782072</v>
      </c>
      <c r="L23" s="77">
        <v>57.84908050571206</v>
      </c>
      <c r="M23" s="78">
        <v>0.25234245550586631</v>
      </c>
    </row>
    <row r="24" spans="1:13" ht="15.95" customHeight="1">
      <c r="A24" s="74" t="s">
        <v>24</v>
      </c>
      <c r="B24" s="130">
        <v>1621.2365729999999</v>
      </c>
      <c r="C24" s="131">
        <v>93.273510645264054</v>
      </c>
      <c r="D24" s="131">
        <v>1.8943059601062948</v>
      </c>
      <c r="E24" s="132">
        <v>4.8321833946296469</v>
      </c>
      <c r="F24" s="133">
        <v>2194.8351339999999</v>
      </c>
      <c r="G24" s="131">
        <v>93.224764889435264</v>
      </c>
      <c r="H24" s="131">
        <v>2.7850231183431835</v>
      </c>
      <c r="I24" s="131">
        <v>3.9902119922215471</v>
      </c>
      <c r="J24" s="75">
        <v>2460.2528200000002</v>
      </c>
      <c r="K24" s="77">
        <v>90.117605494529897</v>
      </c>
      <c r="L24" s="77">
        <v>6.8852442342843778</v>
      </c>
      <c r="M24" s="78">
        <v>2.9971502711857196</v>
      </c>
    </row>
    <row r="25" spans="1:13" ht="15.95" customHeight="1">
      <c r="A25" s="74" t="s">
        <v>25</v>
      </c>
      <c r="B25" s="130">
        <v>395.06625220000001</v>
      </c>
      <c r="C25" s="131">
        <v>25.801410501853688</v>
      </c>
      <c r="D25" s="131">
        <v>53.092820342713473</v>
      </c>
      <c r="E25" s="132">
        <v>21.105769155432831</v>
      </c>
      <c r="F25" s="133">
        <v>519.73303129999999</v>
      </c>
      <c r="G25" s="131">
        <v>22.568278930937367</v>
      </c>
      <c r="H25" s="131">
        <v>54.948647767425442</v>
      </c>
      <c r="I25" s="131">
        <v>22.483073301637202</v>
      </c>
      <c r="J25" s="75">
        <v>816.76636589999998</v>
      </c>
      <c r="K25" s="77">
        <v>16.53118184552315</v>
      </c>
      <c r="L25" s="77">
        <v>37.769910084393693</v>
      </c>
      <c r="M25" s="78">
        <v>45.698908070083156</v>
      </c>
    </row>
    <row r="26" spans="1:13" ht="15.95" customHeight="1">
      <c r="A26" s="74" t="s">
        <v>26</v>
      </c>
      <c r="B26" s="130">
        <v>3445.5008459999999</v>
      </c>
      <c r="C26" s="131">
        <v>85.670722779696845</v>
      </c>
      <c r="D26" s="131">
        <v>0.97144591310688433</v>
      </c>
      <c r="E26" s="132">
        <v>13.357831307196259</v>
      </c>
      <c r="F26" s="133">
        <v>4244.3728339999998</v>
      </c>
      <c r="G26" s="131">
        <v>88.144529058533422</v>
      </c>
      <c r="H26" s="131">
        <v>0.92675880085480145</v>
      </c>
      <c r="I26" s="131">
        <v>10.928712140611767</v>
      </c>
      <c r="J26" s="75">
        <v>5122.0448699999997</v>
      </c>
      <c r="K26" s="77">
        <v>88.892767444958821</v>
      </c>
      <c r="L26" s="77">
        <v>0.75291074944430714</v>
      </c>
      <c r="M26" s="78">
        <v>10.354321805596877</v>
      </c>
    </row>
    <row r="27" spans="1:13" ht="15.95" customHeight="1">
      <c r="A27" s="74" t="s">
        <v>27</v>
      </c>
      <c r="B27" s="130">
        <v>85.272855829999997</v>
      </c>
      <c r="C27" s="131">
        <v>79.053959162873284</v>
      </c>
      <c r="D27" s="131">
        <v>10.463129032333338</v>
      </c>
      <c r="E27" s="132">
        <v>10.482911804793369</v>
      </c>
      <c r="F27" s="133">
        <v>113.3257656</v>
      </c>
      <c r="G27" s="131">
        <v>71.503317807056874</v>
      </c>
      <c r="H27" s="131">
        <v>11.732239092972762</v>
      </c>
      <c r="I27" s="131">
        <v>16.764443099970354</v>
      </c>
      <c r="J27" s="75">
        <v>163.26704480000001</v>
      </c>
      <c r="K27" s="77">
        <v>57.142297873313098</v>
      </c>
      <c r="L27" s="77">
        <v>11.372177796486683</v>
      </c>
      <c r="M27" s="78">
        <v>31.485524330200221</v>
      </c>
    </row>
    <row r="28" spans="1:13" ht="15.95" customHeight="1">
      <c r="A28" s="74" t="s">
        <v>28</v>
      </c>
      <c r="B28" s="130">
        <v>769.81684317000327</v>
      </c>
      <c r="C28" s="131">
        <v>26.514154438895822</v>
      </c>
      <c r="D28" s="131">
        <v>68.977277238070243</v>
      </c>
      <c r="E28" s="132">
        <v>4.5085683230339377</v>
      </c>
      <c r="F28" s="133">
        <v>937.98287269999855</v>
      </c>
      <c r="G28" s="131">
        <v>15.871128754338548</v>
      </c>
      <c r="H28" s="131">
        <v>73.316673653590442</v>
      </c>
      <c r="I28" s="131">
        <v>10.812197592071001</v>
      </c>
      <c r="J28" s="75">
        <v>2064.4889663000067</v>
      </c>
      <c r="K28" s="77">
        <v>9.3320233522045442</v>
      </c>
      <c r="L28" s="77">
        <v>28.026829188705634</v>
      </c>
      <c r="M28" s="78">
        <v>62.641147459089822</v>
      </c>
    </row>
    <row r="29" spans="1:13" ht="21.95" customHeight="1" thickBot="1">
      <c r="A29" s="79" t="s">
        <v>29</v>
      </c>
      <c r="B29" s="134">
        <v>57439.961439999999</v>
      </c>
      <c r="C29" s="135">
        <v>77.100156018029054</v>
      </c>
      <c r="D29" s="135">
        <v>14.907312274457313</v>
      </c>
      <c r="E29" s="136">
        <v>7.9925317075136473</v>
      </c>
      <c r="F29" s="137">
        <v>68908.179384000003</v>
      </c>
      <c r="G29" s="135">
        <v>77.534507046633536</v>
      </c>
      <c r="H29" s="135">
        <v>14.115147485466073</v>
      </c>
      <c r="I29" s="135">
        <v>8.3503454679003895</v>
      </c>
      <c r="J29" s="80">
        <v>81825.491123999993</v>
      </c>
      <c r="K29" s="82">
        <v>77.871513029223266</v>
      </c>
      <c r="L29" s="82">
        <v>12.912711692380338</v>
      </c>
      <c r="M29" s="83">
        <v>9.2157752783964071</v>
      </c>
    </row>
  </sheetData>
  <mergeCells count="3">
    <mergeCell ref="C5:E5"/>
    <mergeCell ref="G5:I5"/>
    <mergeCell ref="K5:M5"/>
  </mergeCells>
  <pageMargins left="0.51181102362204722" right="0.51181102362204722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Normal="100" workbookViewId="0"/>
  </sheetViews>
  <sheetFormatPr defaultRowHeight="12.75"/>
  <cols>
    <col min="1" max="1" width="35" style="32" customWidth="1"/>
    <col min="2" max="2" width="7.7109375" style="32" customWidth="1"/>
    <col min="3" max="3" width="9.7109375" style="32" customWidth="1"/>
    <col min="4" max="4" width="8.28515625" style="32" customWidth="1"/>
    <col min="5" max="6" width="7.7109375" style="32" customWidth="1"/>
    <col min="7" max="7" width="9.7109375" style="32" customWidth="1"/>
    <col min="8" max="8" width="8.28515625" style="32" customWidth="1"/>
    <col min="9" max="10" width="7.7109375" style="32" customWidth="1"/>
    <col min="11" max="11" width="9.7109375" style="32" customWidth="1"/>
    <col min="12" max="12" width="8.28515625" style="32" customWidth="1"/>
    <col min="13" max="13" width="7.7109375" style="32" customWidth="1"/>
    <col min="14" max="256" width="9.140625" style="32"/>
    <col min="257" max="257" width="35" style="32" customWidth="1"/>
    <col min="258" max="258" width="7.7109375" style="32" customWidth="1"/>
    <col min="259" max="259" width="9.7109375" style="32" customWidth="1"/>
    <col min="260" max="260" width="8.85546875" style="32" customWidth="1"/>
    <col min="261" max="262" width="7.7109375" style="32" customWidth="1"/>
    <col min="263" max="263" width="9.7109375" style="32" customWidth="1"/>
    <col min="264" max="264" width="8.85546875" style="32" customWidth="1"/>
    <col min="265" max="266" width="7.7109375" style="32" customWidth="1"/>
    <col min="267" max="267" width="9.7109375" style="32" customWidth="1"/>
    <col min="268" max="268" width="9.140625" style="32"/>
    <col min="269" max="269" width="7.7109375" style="32" customWidth="1"/>
    <col min="270" max="512" width="9.140625" style="32"/>
    <col min="513" max="513" width="35" style="32" customWidth="1"/>
    <col min="514" max="514" width="7.7109375" style="32" customWidth="1"/>
    <col min="515" max="515" width="9.7109375" style="32" customWidth="1"/>
    <col min="516" max="516" width="8.85546875" style="32" customWidth="1"/>
    <col min="517" max="518" width="7.7109375" style="32" customWidth="1"/>
    <col min="519" max="519" width="9.7109375" style="32" customWidth="1"/>
    <col min="520" max="520" width="8.85546875" style="32" customWidth="1"/>
    <col min="521" max="522" width="7.7109375" style="32" customWidth="1"/>
    <col min="523" max="523" width="9.7109375" style="32" customWidth="1"/>
    <col min="524" max="524" width="9.140625" style="32"/>
    <col min="525" max="525" width="7.7109375" style="32" customWidth="1"/>
    <col min="526" max="768" width="9.140625" style="32"/>
    <col min="769" max="769" width="35" style="32" customWidth="1"/>
    <col min="770" max="770" width="7.7109375" style="32" customWidth="1"/>
    <col min="771" max="771" width="9.7109375" style="32" customWidth="1"/>
    <col min="772" max="772" width="8.85546875" style="32" customWidth="1"/>
    <col min="773" max="774" width="7.7109375" style="32" customWidth="1"/>
    <col min="775" max="775" width="9.7109375" style="32" customWidth="1"/>
    <col min="776" max="776" width="8.85546875" style="32" customWidth="1"/>
    <col min="777" max="778" width="7.7109375" style="32" customWidth="1"/>
    <col min="779" max="779" width="9.7109375" style="32" customWidth="1"/>
    <col min="780" max="780" width="9.140625" style="32"/>
    <col min="781" max="781" width="7.7109375" style="32" customWidth="1"/>
    <col min="782" max="1024" width="9.140625" style="32"/>
    <col min="1025" max="1025" width="35" style="32" customWidth="1"/>
    <col min="1026" max="1026" width="7.7109375" style="32" customWidth="1"/>
    <col min="1027" max="1027" width="9.7109375" style="32" customWidth="1"/>
    <col min="1028" max="1028" width="8.85546875" style="32" customWidth="1"/>
    <col min="1029" max="1030" width="7.7109375" style="32" customWidth="1"/>
    <col min="1031" max="1031" width="9.7109375" style="32" customWidth="1"/>
    <col min="1032" max="1032" width="8.85546875" style="32" customWidth="1"/>
    <col min="1033" max="1034" width="7.7109375" style="32" customWidth="1"/>
    <col min="1035" max="1035" width="9.7109375" style="32" customWidth="1"/>
    <col min="1036" max="1036" width="9.140625" style="32"/>
    <col min="1037" max="1037" width="7.7109375" style="32" customWidth="1"/>
    <col min="1038" max="1280" width="9.140625" style="32"/>
    <col min="1281" max="1281" width="35" style="32" customWidth="1"/>
    <col min="1282" max="1282" width="7.7109375" style="32" customWidth="1"/>
    <col min="1283" max="1283" width="9.7109375" style="32" customWidth="1"/>
    <col min="1284" max="1284" width="8.85546875" style="32" customWidth="1"/>
    <col min="1285" max="1286" width="7.7109375" style="32" customWidth="1"/>
    <col min="1287" max="1287" width="9.7109375" style="32" customWidth="1"/>
    <col min="1288" max="1288" width="8.85546875" style="32" customWidth="1"/>
    <col min="1289" max="1290" width="7.7109375" style="32" customWidth="1"/>
    <col min="1291" max="1291" width="9.7109375" style="32" customWidth="1"/>
    <col min="1292" max="1292" width="9.140625" style="32"/>
    <col min="1293" max="1293" width="7.7109375" style="32" customWidth="1"/>
    <col min="1294" max="1536" width="9.140625" style="32"/>
    <col min="1537" max="1537" width="35" style="32" customWidth="1"/>
    <col min="1538" max="1538" width="7.7109375" style="32" customWidth="1"/>
    <col min="1539" max="1539" width="9.7109375" style="32" customWidth="1"/>
    <col min="1540" max="1540" width="8.85546875" style="32" customWidth="1"/>
    <col min="1541" max="1542" width="7.7109375" style="32" customWidth="1"/>
    <col min="1543" max="1543" width="9.7109375" style="32" customWidth="1"/>
    <col min="1544" max="1544" width="8.85546875" style="32" customWidth="1"/>
    <col min="1545" max="1546" width="7.7109375" style="32" customWidth="1"/>
    <col min="1547" max="1547" width="9.7109375" style="32" customWidth="1"/>
    <col min="1548" max="1548" width="9.140625" style="32"/>
    <col min="1549" max="1549" width="7.7109375" style="32" customWidth="1"/>
    <col min="1550" max="1792" width="9.140625" style="32"/>
    <col min="1793" max="1793" width="35" style="32" customWidth="1"/>
    <col min="1794" max="1794" width="7.7109375" style="32" customWidth="1"/>
    <col min="1795" max="1795" width="9.7109375" style="32" customWidth="1"/>
    <col min="1796" max="1796" width="8.85546875" style="32" customWidth="1"/>
    <col min="1797" max="1798" width="7.7109375" style="32" customWidth="1"/>
    <col min="1799" max="1799" width="9.7109375" style="32" customWidth="1"/>
    <col min="1800" max="1800" width="8.85546875" style="32" customWidth="1"/>
    <col min="1801" max="1802" width="7.7109375" style="32" customWidth="1"/>
    <col min="1803" max="1803" width="9.7109375" style="32" customWidth="1"/>
    <col min="1804" max="1804" width="9.140625" style="32"/>
    <col min="1805" max="1805" width="7.7109375" style="32" customWidth="1"/>
    <col min="1806" max="2048" width="9.140625" style="32"/>
    <col min="2049" max="2049" width="35" style="32" customWidth="1"/>
    <col min="2050" max="2050" width="7.7109375" style="32" customWidth="1"/>
    <col min="2051" max="2051" width="9.7109375" style="32" customWidth="1"/>
    <col min="2052" max="2052" width="8.85546875" style="32" customWidth="1"/>
    <col min="2053" max="2054" width="7.7109375" style="32" customWidth="1"/>
    <col min="2055" max="2055" width="9.7109375" style="32" customWidth="1"/>
    <col min="2056" max="2056" width="8.85546875" style="32" customWidth="1"/>
    <col min="2057" max="2058" width="7.7109375" style="32" customWidth="1"/>
    <col min="2059" max="2059" width="9.7109375" style="32" customWidth="1"/>
    <col min="2060" max="2060" width="9.140625" style="32"/>
    <col min="2061" max="2061" width="7.7109375" style="32" customWidth="1"/>
    <col min="2062" max="2304" width="9.140625" style="32"/>
    <col min="2305" max="2305" width="35" style="32" customWidth="1"/>
    <col min="2306" max="2306" width="7.7109375" style="32" customWidth="1"/>
    <col min="2307" max="2307" width="9.7109375" style="32" customWidth="1"/>
    <col min="2308" max="2308" width="8.85546875" style="32" customWidth="1"/>
    <col min="2309" max="2310" width="7.7109375" style="32" customWidth="1"/>
    <col min="2311" max="2311" width="9.7109375" style="32" customWidth="1"/>
    <col min="2312" max="2312" width="8.85546875" style="32" customWidth="1"/>
    <col min="2313" max="2314" width="7.7109375" style="32" customWidth="1"/>
    <col min="2315" max="2315" width="9.7109375" style="32" customWidth="1"/>
    <col min="2316" max="2316" width="9.140625" style="32"/>
    <col min="2317" max="2317" width="7.7109375" style="32" customWidth="1"/>
    <col min="2318" max="2560" width="9.140625" style="32"/>
    <col min="2561" max="2561" width="35" style="32" customWidth="1"/>
    <col min="2562" max="2562" width="7.7109375" style="32" customWidth="1"/>
    <col min="2563" max="2563" width="9.7109375" style="32" customWidth="1"/>
    <col min="2564" max="2564" width="8.85546875" style="32" customWidth="1"/>
    <col min="2565" max="2566" width="7.7109375" style="32" customWidth="1"/>
    <col min="2567" max="2567" width="9.7109375" style="32" customWidth="1"/>
    <col min="2568" max="2568" width="8.85546875" style="32" customWidth="1"/>
    <col min="2569" max="2570" width="7.7109375" style="32" customWidth="1"/>
    <col min="2571" max="2571" width="9.7109375" style="32" customWidth="1"/>
    <col min="2572" max="2572" width="9.140625" style="32"/>
    <col min="2573" max="2573" width="7.7109375" style="32" customWidth="1"/>
    <col min="2574" max="2816" width="9.140625" style="32"/>
    <col min="2817" max="2817" width="35" style="32" customWidth="1"/>
    <col min="2818" max="2818" width="7.7109375" style="32" customWidth="1"/>
    <col min="2819" max="2819" width="9.7109375" style="32" customWidth="1"/>
    <col min="2820" max="2820" width="8.85546875" style="32" customWidth="1"/>
    <col min="2821" max="2822" width="7.7109375" style="32" customWidth="1"/>
    <col min="2823" max="2823" width="9.7109375" style="32" customWidth="1"/>
    <col min="2824" max="2824" width="8.85546875" style="32" customWidth="1"/>
    <col min="2825" max="2826" width="7.7109375" style="32" customWidth="1"/>
    <col min="2827" max="2827" width="9.7109375" style="32" customWidth="1"/>
    <col min="2828" max="2828" width="9.140625" style="32"/>
    <col min="2829" max="2829" width="7.7109375" style="32" customWidth="1"/>
    <col min="2830" max="3072" width="9.140625" style="32"/>
    <col min="3073" max="3073" width="35" style="32" customWidth="1"/>
    <col min="3074" max="3074" width="7.7109375" style="32" customWidth="1"/>
    <col min="3075" max="3075" width="9.7109375" style="32" customWidth="1"/>
    <col min="3076" max="3076" width="8.85546875" style="32" customWidth="1"/>
    <col min="3077" max="3078" width="7.7109375" style="32" customWidth="1"/>
    <col min="3079" max="3079" width="9.7109375" style="32" customWidth="1"/>
    <col min="3080" max="3080" width="8.85546875" style="32" customWidth="1"/>
    <col min="3081" max="3082" width="7.7109375" style="32" customWidth="1"/>
    <col min="3083" max="3083" width="9.7109375" style="32" customWidth="1"/>
    <col min="3084" max="3084" width="9.140625" style="32"/>
    <col min="3085" max="3085" width="7.7109375" style="32" customWidth="1"/>
    <col min="3086" max="3328" width="9.140625" style="32"/>
    <col min="3329" max="3329" width="35" style="32" customWidth="1"/>
    <col min="3330" max="3330" width="7.7109375" style="32" customWidth="1"/>
    <col min="3331" max="3331" width="9.7109375" style="32" customWidth="1"/>
    <col min="3332" max="3332" width="8.85546875" style="32" customWidth="1"/>
    <col min="3333" max="3334" width="7.7109375" style="32" customWidth="1"/>
    <col min="3335" max="3335" width="9.7109375" style="32" customWidth="1"/>
    <col min="3336" max="3336" width="8.85546875" style="32" customWidth="1"/>
    <col min="3337" max="3338" width="7.7109375" style="32" customWidth="1"/>
    <col min="3339" max="3339" width="9.7109375" style="32" customWidth="1"/>
    <col min="3340" max="3340" width="9.140625" style="32"/>
    <col min="3341" max="3341" width="7.7109375" style="32" customWidth="1"/>
    <col min="3342" max="3584" width="9.140625" style="32"/>
    <col min="3585" max="3585" width="35" style="32" customWidth="1"/>
    <col min="3586" max="3586" width="7.7109375" style="32" customWidth="1"/>
    <col min="3587" max="3587" width="9.7109375" style="32" customWidth="1"/>
    <col min="3588" max="3588" width="8.85546875" style="32" customWidth="1"/>
    <col min="3589" max="3590" width="7.7109375" style="32" customWidth="1"/>
    <col min="3591" max="3591" width="9.7109375" style="32" customWidth="1"/>
    <col min="3592" max="3592" width="8.85546875" style="32" customWidth="1"/>
    <col min="3593" max="3594" width="7.7109375" style="32" customWidth="1"/>
    <col min="3595" max="3595" width="9.7109375" style="32" customWidth="1"/>
    <col min="3596" max="3596" width="9.140625" style="32"/>
    <col min="3597" max="3597" width="7.7109375" style="32" customWidth="1"/>
    <col min="3598" max="3840" width="9.140625" style="32"/>
    <col min="3841" max="3841" width="35" style="32" customWidth="1"/>
    <col min="3842" max="3842" width="7.7109375" style="32" customWidth="1"/>
    <col min="3843" max="3843" width="9.7109375" style="32" customWidth="1"/>
    <col min="3844" max="3844" width="8.85546875" style="32" customWidth="1"/>
    <col min="3845" max="3846" width="7.7109375" style="32" customWidth="1"/>
    <col min="3847" max="3847" width="9.7109375" style="32" customWidth="1"/>
    <col min="3848" max="3848" width="8.85546875" style="32" customWidth="1"/>
    <col min="3849" max="3850" width="7.7109375" style="32" customWidth="1"/>
    <col min="3851" max="3851" width="9.7109375" style="32" customWidth="1"/>
    <col min="3852" max="3852" width="9.140625" style="32"/>
    <col min="3853" max="3853" width="7.7109375" style="32" customWidth="1"/>
    <col min="3854" max="4096" width="9.140625" style="32"/>
    <col min="4097" max="4097" width="35" style="32" customWidth="1"/>
    <col min="4098" max="4098" width="7.7109375" style="32" customWidth="1"/>
    <col min="4099" max="4099" width="9.7109375" style="32" customWidth="1"/>
    <col min="4100" max="4100" width="8.85546875" style="32" customWidth="1"/>
    <col min="4101" max="4102" width="7.7109375" style="32" customWidth="1"/>
    <col min="4103" max="4103" width="9.7109375" style="32" customWidth="1"/>
    <col min="4104" max="4104" width="8.85546875" style="32" customWidth="1"/>
    <col min="4105" max="4106" width="7.7109375" style="32" customWidth="1"/>
    <col min="4107" max="4107" width="9.7109375" style="32" customWidth="1"/>
    <col min="4108" max="4108" width="9.140625" style="32"/>
    <col min="4109" max="4109" width="7.7109375" style="32" customWidth="1"/>
    <col min="4110" max="4352" width="9.140625" style="32"/>
    <col min="4353" max="4353" width="35" style="32" customWidth="1"/>
    <col min="4354" max="4354" width="7.7109375" style="32" customWidth="1"/>
    <col min="4355" max="4355" width="9.7109375" style="32" customWidth="1"/>
    <col min="4356" max="4356" width="8.85546875" style="32" customWidth="1"/>
    <col min="4357" max="4358" width="7.7109375" style="32" customWidth="1"/>
    <col min="4359" max="4359" width="9.7109375" style="32" customWidth="1"/>
    <col min="4360" max="4360" width="8.85546875" style="32" customWidth="1"/>
    <col min="4361" max="4362" width="7.7109375" style="32" customWidth="1"/>
    <col min="4363" max="4363" width="9.7109375" style="32" customWidth="1"/>
    <col min="4364" max="4364" width="9.140625" style="32"/>
    <col min="4365" max="4365" width="7.7109375" style="32" customWidth="1"/>
    <col min="4366" max="4608" width="9.140625" style="32"/>
    <col min="4609" max="4609" width="35" style="32" customWidth="1"/>
    <col min="4610" max="4610" width="7.7109375" style="32" customWidth="1"/>
    <col min="4611" max="4611" width="9.7109375" style="32" customWidth="1"/>
    <col min="4612" max="4612" width="8.85546875" style="32" customWidth="1"/>
    <col min="4613" max="4614" width="7.7109375" style="32" customWidth="1"/>
    <col min="4615" max="4615" width="9.7109375" style="32" customWidth="1"/>
    <col min="4616" max="4616" width="8.85546875" style="32" customWidth="1"/>
    <col min="4617" max="4618" width="7.7109375" style="32" customWidth="1"/>
    <col min="4619" max="4619" width="9.7109375" style="32" customWidth="1"/>
    <col min="4620" max="4620" width="9.140625" style="32"/>
    <col min="4621" max="4621" width="7.7109375" style="32" customWidth="1"/>
    <col min="4622" max="4864" width="9.140625" style="32"/>
    <col min="4865" max="4865" width="35" style="32" customWidth="1"/>
    <col min="4866" max="4866" width="7.7109375" style="32" customWidth="1"/>
    <col min="4867" max="4867" width="9.7109375" style="32" customWidth="1"/>
    <col min="4868" max="4868" width="8.85546875" style="32" customWidth="1"/>
    <col min="4869" max="4870" width="7.7109375" style="32" customWidth="1"/>
    <col min="4871" max="4871" width="9.7109375" style="32" customWidth="1"/>
    <col min="4872" max="4872" width="8.85546875" style="32" customWidth="1"/>
    <col min="4873" max="4874" width="7.7109375" style="32" customWidth="1"/>
    <col min="4875" max="4875" width="9.7109375" style="32" customWidth="1"/>
    <col min="4876" max="4876" width="9.140625" style="32"/>
    <col min="4877" max="4877" width="7.7109375" style="32" customWidth="1"/>
    <col min="4878" max="5120" width="9.140625" style="32"/>
    <col min="5121" max="5121" width="35" style="32" customWidth="1"/>
    <col min="5122" max="5122" width="7.7109375" style="32" customWidth="1"/>
    <col min="5123" max="5123" width="9.7109375" style="32" customWidth="1"/>
    <col min="5124" max="5124" width="8.85546875" style="32" customWidth="1"/>
    <col min="5125" max="5126" width="7.7109375" style="32" customWidth="1"/>
    <col min="5127" max="5127" width="9.7109375" style="32" customWidth="1"/>
    <col min="5128" max="5128" width="8.85546875" style="32" customWidth="1"/>
    <col min="5129" max="5130" width="7.7109375" style="32" customWidth="1"/>
    <col min="5131" max="5131" width="9.7109375" style="32" customWidth="1"/>
    <col min="5132" max="5132" width="9.140625" style="32"/>
    <col min="5133" max="5133" width="7.7109375" style="32" customWidth="1"/>
    <col min="5134" max="5376" width="9.140625" style="32"/>
    <col min="5377" max="5377" width="35" style="32" customWidth="1"/>
    <col min="5378" max="5378" width="7.7109375" style="32" customWidth="1"/>
    <col min="5379" max="5379" width="9.7109375" style="32" customWidth="1"/>
    <col min="5380" max="5380" width="8.85546875" style="32" customWidth="1"/>
    <col min="5381" max="5382" width="7.7109375" style="32" customWidth="1"/>
    <col min="5383" max="5383" width="9.7109375" style="32" customWidth="1"/>
    <col min="5384" max="5384" width="8.85546875" style="32" customWidth="1"/>
    <col min="5385" max="5386" width="7.7109375" style="32" customWidth="1"/>
    <col min="5387" max="5387" width="9.7109375" style="32" customWidth="1"/>
    <col min="5388" max="5388" width="9.140625" style="32"/>
    <col min="5389" max="5389" width="7.7109375" style="32" customWidth="1"/>
    <col min="5390" max="5632" width="9.140625" style="32"/>
    <col min="5633" max="5633" width="35" style="32" customWidth="1"/>
    <col min="5634" max="5634" width="7.7109375" style="32" customWidth="1"/>
    <col min="5635" max="5635" width="9.7109375" style="32" customWidth="1"/>
    <col min="5636" max="5636" width="8.85546875" style="32" customWidth="1"/>
    <col min="5637" max="5638" width="7.7109375" style="32" customWidth="1"/>
    <col min="5639" max="5639" width="9.7109375" style="32" customWidth="1"/>
    <col min="5640" max="5640" width="8.85546875" style="32" customWidth="1"/>
    <col min="5641" max="5642" width="7.7109375" style="32" customWidth="1"/>
    <col min="5643" max="5643" width="9.7109375" style="32" customWidth="1"/>
    <col min="5644" max="5644" width="9.140625" style="32"/>
    <col min="5645" max="5645" width="7.7109375" style="32" customWidth="1"/>
    <col min="5646" max="5888" width="9.140625" style="32"/>
    <col min="5889" max="5889" width="35" style="32" customWidth="1"/>
    <col min="5890" max="5890" width="7.7109375" style="32" customWidth="1"/>
    <col min="5891" max="5891" width="9.7109375" style="32" customWidth="1"/>
    <col min="5892" max="5892" width="8.85546875" style="32" customWidth="1"/>
    <col min="5893" max="5894" width="7.7109375" style="32" customWidth="1"/>
    <col min="5895" max="5895" width="9.7109375" style="32" customWidth="1"/>
    <col min="5896" max="5896" width="8.85546875" style="32" customWidth="1"/>
    <col min="5897" max="5898" width="7.7109375" style="32" customWidth="1"/>
    <col min="5899" max="5899" width="9.7109375" style="32" customWidth="1"/>
    <col min="5900" max="5900" width="9.140625" style="32"/>
    <col min="5901" max="5901" width="7.7109375" style="32" customWidth="1"/>
    <col min="5902" max="6144" width="9.140625" style="32"/>
    <col min="6145" max="6145" width="35" style="32" customWidth="1"/>
    <col min="6146" max="6146" width="7.7109375" style="32" customWidth="1"/>
    <col min="6147" max="6147" width="9.7109375" style="32" customWidth="1"/>
    <col min="6148" max="6148" width="8.85546875" style="32" customWidth="1"/>
    <col min="6149" max="6150" width="7.7109375" style="32" customWidth="1"/>
    <col min="6151" max="6151" width="9.7109375" style="32" customWidth="1"/>
    <col min="6152" max="6152" width="8.85546875" style="32" customWidth="1"/>
    <col min="6153" max="6154" width="7.7109375" style="32" customWidth="1"/>
    <col min="6155" max="6155" width="9.7109375" style="32" customWidth="1"/>
    <col min="6156" max="6156" width="9.140625" style="32"/>
    <col min="6157" max="6157" width="7.7109375" style="32" customWidth="1"/>
    <col min="6158" max="6400" width="9.140625" style="32"/>
    <col min="6401" max="6401" width="35" style="32" customWidth="1"/>
    <col min="6402" max="6402" width="7.7109375" style="32" customWidth="1"/>
    <col min="6403" max="6403" width="9.7109375" style="32" customWidth="1"/>
    <col min="6404" max="6404" width="8.85546875" style="32" customWidth="1"/>
    <col min="6405" max="6406" width="7.7109375" style="32" customWidth="1"/>
    <col min="6407" max="6407" width="9.7109375" style="32" customWidth="1"/>
    <col min="6408" max="6408" width="8.85546875" style="32" customWidth="1"/>
    <col min="6409" max="6410" width="7.7109375" style="32" customWidth="1"/>
    <col min="6411" max="6411" width="9.7109375" style="32" customWidth="1"/>
    <col min="6412" max="6412" width="9.140625" style="32"/>
    <col min="6413" max="6413" width="7.7109375" style="32" customWidth="1"/>
    <col min="6414" max="6656" width="9.140625" style="32"/>
    <col min="6657" max="6657" width="35" style="32" customWidth="1"/>
    <col min="6658" max="6658" width="7.7109375" style="32" customWidth="1"/>
    <col min="6659" max="6659" width="9.7109375" style="32" customWidth="1"/>
    <col min="6660" max="6660" width="8.85546875" style="32" customWidth="1"/>
    <col min="6661" max="6662" width="7.7109375" style="32" customWidth="1"/>
    <col min="6663" max="6663" width="9.7109375" style="32" customWidth="1"/>
    <col min="6664" max="6664" width="8.85546875" style="32" customWidth="1"/>
    <col min="6665" max="6666" width="7.7109375" style="32" customWidth="1"/>
    <col min="6667" max="6667" width="9.7109375" style="32" customWidth="1"/>
    <col min="6668" max="6668" width="9.140625" style="32"/>
    <col min="6669" max="6669" width="7.7109375" style="32" customWidth="1"/>
    <col min="6670" max="6912" width="9.140625" style="32"/>
    <col min="6913" max="6913" width="35" style="32" customWidth="1"/>
    <col min="6914" max="6914" width="7.7109375" style="32" customWidth="1"/>
    <col min="6915" max="6915" width="9.7109375" style="32" customWidth="1"/>
    <col min="6916" max="6916" width="8.85546875" style="32" customWidth="1"/>
    <col min="6917" max="6918" width="7.7109375" style="32" customWidth="1"/>
    <col min="6919" max="6919" width="9.7109375" style="32" customWidth="1"/>
    <col min="6920" max="6920" width="8.85546875" style="32" customWidth="1"/>
    <col min="6921" max="6922" width="7.7109375" style="32" customWidth="1"/>
    <col min="6923" max="6923" width="9.7109375" style="32" customWidth="1"/>
    <col min="6924" max="6924" width="9.140625" style="32"/>
    <col min="6925" max="6925" width="7.7109375" style="32" customWidth="1"/>
    <col min="6926" max="7168" width="9.140625" style="32"/>
    <col min="7169" max="7169" width="35" style="32" customWidth="1"/>
    <col min="7170" max="7170" width="7.7109375" style="32" customWidth="1"/>
    <col min="7171" max="7171" width="9.7109375" style="32" customWidth="1"/>
    <col min="7172" max="7172" width="8.85546875" style="32" customWidth="1"/>
    <col min="7173" max="7174" width="7.7109375" style="32" customWidth="1"/>
    <col min="7175" max="7175" width="9.7109375" style="32" customWidth="1"/>
    <col min="7176" max="7176" width="8.85546875" style="32" customWidth="1"/>
    <col min="7177" max="7178" width="7.7109375" style="32" customWidth="1"/>
    <col min="7179" max="7179" width="9.7109375" style="32" customWidth="1"/>
    <col min="7180" max="7180" width="9.140625" style="32"/>
    <col min="7181" max="7181" width="7.7109375" style="32" customWidth="1"/>
    <col min="7182" max="7424" width="9.140625" style="32"/>
    <col min="7425" max="7425" width="35" style="32" customWidth="1"/>
    <col min="7426" max="7426" width="7.7109375" style="32" customWidth="1"/>
    <col min="7427" max="7427" width="9.7109375" style="32" customWidth="1"/>
    <col min="7428" max="7428" width="8.85546875" style="32" customWidth="1"/>
    <col min="7429" max="7430" width="7.7109375" style="32" customWidth="1"/>
    <col min="7431" max="7431" width="9.7109375" style="32" customWidth="1"/>
    <col min="7432" max="7432" width="8.85546875" style="32" customWidth="1"/>
    <col min="7433" max="7434" width="7.7109375" style="32" customWidth="1"/>
    <col min="7435" max="7435" width="9.7109375" style="32" customWidth="1"/>
    <col min="7436" max="7436" width="9.140625" style="32"/>
    <col min="7437" max="7437" width="7.7109375" style="32" customWidth="1"/>
    <col min="7438" max="7680" width="9.140625" style="32"/>
    <col min="7681" max="7681" width="35" style="32" customWidth="1"/>
    <col min="7682" max="7682" width="7.7109375" style="32" customWidth="1"/>
    <col min="7683" max="7683" width="9.7109375" style="32" customWidth="1"/>
    <col min="7684" max="7684" width="8.85546875" style="32" customWidth="1"/>
    <col min="7685" max="7686" width="7.7109375" style="32" customWidth="1"/>
    <col min="7687" max="7687" width="9.7109375" style="32" customWidth="1"/>
    <col min="7688" max="7688" width="8.85546875" style="32" customWidth="1"/>
    <col min="7689" max="7690" width="7.7109375" style="32" customWidth="1"/>
    <col min="7691" max="7691" width="9.7109375" style="32" customWidth="1"/>
    <col min="7692" max="7692" width="9.140625" style="32"/>
    <col min="7693" max="7693" width="7.7109375" style="32" customWidth="1"/>
    <col min="7694" max="7936" width="9.140625" style="32"/>
    <col min="7937" max="7937" width="35" style="32" customWidth="1"/>
    <col min="7938" max="7938" width="7.7109375" style="32" customWidth="1"/>
    <col min="7939" max="7939" width="9.7109375" style="32" customWidth="1"/>
    <col min="7940" max="7940" width="8.85546875" style="32" customWidth="1"/>
    <col min="7941" max="7942" width="7.7109375" style="32" customWidth="1"/>
    <col min="7943" max="7943" width="9.7109375" style="32" customWidth="1"/>
    <col min="7944" max="7944" width="8.85546875" style="32" customWidth="1"/>
    <col min="7945" max="7946" width="7.7109375" style="32" customWidth="1"/>
    <col min="7947" max="7947" width="9.7109375" style="32" customWidth="1"/>
    <col min="7948" max="7948" width="9.140625" style="32"/>
    <col min="7949" max="7949" width="7.7109375" style="32" customWidth="1"/>
    <col min="7950" max="8192" width="9.140625" style="32"/>
    <col min="8193" max="8193" width="35" style="32" customWidth="1"/>
    <col min="8194" max="8194" width="7.7109375" style="32" customWidth="1"/>
    <col min="8195" max="8195" width="9.7109375" style="32" customWidth="1"/>
    <col min="8196" max="8196" width="8.85546875" style="32" customWidth="1"/>
    <col min="8197" max="8198" width="7.7109375" style="32" customWidth="1"/>
    <col min="8199" max="8199" width="9.7109375" style="32" customWidth="1"/>
    <col min="8200" max="8200" width="8.85546875" style="32" customWidth="1"/>
    <col min="8201" max="8202" width="7.7109375" style="32" customWidth="1"/>
    <col min="8203" max="8203" width="9.7109375" style="32" customWidth="1"/>
    <col min="8204" max="8204" width="9.140625" style="32"/>
    <col min="8205" max="8205" width="7.7109375" style="32" customWidth="1"/>
    <col min="8206" max="8448" width="9.140625" style="32"/>
    <col min="8449" max="8449" width="35" style="32" customWidth="1"/>
    <col min="8450" max="8450" width="7.7109375" style="32" customWidth="1"/>
    <col min="8451" max="8451" width="9.7109375" style="32" customWidth="1"/>
    <col min="8452" max="8452" width="8.85546875" style="32" customWidth="1"/>
    <col min="8453" max="8454" width="7.7109375" style="32" customWidth="1"/>
    <col min="8455" max="8455" width="9.7109375" style="32" customWidth="1"/>
    <col min="8456" max="8456" width="8.85546875" style="32" customWidth="1"/>
    <col min="8457" max="8458" width="7.7109375" style="32" customWidth="1"/>
    <col min="8459" max="8459" width="9.7109375" style="32" customWidth="1"/>
    <col min="8460" max="8460" width="9.140625" style="32"/>
    <col min="8461" max="8461" width="7.7109375" style="32" customWidth="1"/>
    <col min="8462" max="8704" width="9.140625" style="32"/>
    <col min="8705" max="8705" width="35" style="32" customWidth="1"/>
    <col min="8706" max="8706" width="7.7109375" style="32" customWidth="1"/>
    <col min="8707" max="8707" width="9.7109375" style="32" customWidth="1"/>
    <col min="8708" max="8708" width="8.85546875" style="32" customWidth="1"/>
    <col min="8709" max="8710" width="7.7109375" style="32" customWidth="1"/>
    <col min="8711" max="8711" width="9.7109375" style="32" customWidth="1"/>
    <col min="8712" max="8712" width="8.85546875" style="32" customWidth="1"/>
    <col min="8713" max="8714" width="7.7109375" style="32" customWidth="1"/>
    <col min="8715" max="8715" width="9.7109375" style="32" customWidth="1"/>
    <col min="8716" max="8716" width="9.140625" style="32"/>
    <col min="8717" max="8717" width="7.7109375" style="32" customWidth="1"/>
    <col min="8718" max="8960" width="9.140625" style="32"/>
    <col min="8961" max="8961" width="35" style="32" customWidth="1"/>
    <col min="8962" max="8962" width="7.7109375" style="32" customWidth="1"/>
    <col min="8963" max="8963" width="9.7109375" style="32" customWidth="1"/>
    <col min="8964" max="8964" width="8.85546875" style="32" customWidth="1"/>
    <col min="8965" max="8966" width="7.7109375" style="32" customWidth="1"/>
    <col min="8967" max="8967" width="9.7109375" style="32" customWidth="1"/>
    <col min="8968" max="8968" width="8.85546875" style="32" customWidth="1"/>
    <col min="8969" max="8970" width="7.7109375" style="32" customWidth="1"/>
    <col min="8971" max="8971" width="9.7109375" style="32" customWidth="1"/>
    <col min="8972" max="8972" width="9.140625" style="32"/>
    <col min="8973" max="8973" width="7.7109375" style="32" customWidth="1"/>
    <col min="8974" max="9216" width="9.140625" style="32"/>
    <col min="9217" max="9217" width="35" style="32" customWidth="1"/>
    <col min="9218" max="9218" width="7.7109375" style="32" customWidth="1"/>
    <col min="9219" max="9219" width="9.7109375" style="32" customWidth="1"/>
    <col min="9220" max="9220" width="8.85546875" style="32" customWidth="1"/>
    <col min="9221" max="9222" width="7.7109375" style="32" customWidth="1"/>
    <col min="9223" max="9223" width="9.7109375" style="32" customWidth="1"/>
    <col min="9224" max="9224" width="8.85546875" style="32" customWidth="1"/>
    <col min="9225" max="9226" width="7.7109375" style="32" customWidth="1"/>
    <col min="9227" max="9227" width="9.7109375" style="32" customWidth="1"/>
    <col min="9228" max="9228" width="9.140625" style="32"/>
    <col min="9229" max="9229" width="7.7109375" style="32" customWidth="1"/>
    <col min="9230" max="9472" width="9.140625" style="32"/>
    <col min="9473" max="9473" width="35" style="32" customWidth="1"/>
    <col min="9474" max="9474" width="7.7109375" style="32" customWidth="1"/>
    <col min="9475" max="9475" width="9.7109375" style="32" customWidth="1"/>
    <col min="9476" max="9476" width="8.85546875" style="32" customWidth="1"/>
    <col min="9477" max="9478" width="7.7109375" style="32" customWidth="1"/>
    <col min="9479" max="9479" width="9.7109375" style="32" customWidth="1"/>
    <col min="9480" max="9480" width="8.85546875" style="32" customWidth="1"/>
    <col min="9481" max="9482" width="7.7109375" style="32" customWidth="1"/>
    <col min="9483" max="9483" width="9.7109375" style="32" customWidth="1"/>
    <col min="9484" max="9484" width="9.140625" style="32"/>
    <col min="9485" max="9485" width="7.7109375" style="32" customWidth="1"/>
    <col min="9486" max="9728" width="9.140625" style="32"/>
    <col min="9729" max="9729" width="35" style="32" customWidth="1"/>
    <col min="9730" max="9730" width="7.7109375" style="32" customWidth="1"/>
    <col min="9731" max="9731" width="9.7109375" style="32" customWidth="1"/>
    <col min="9732" max="9732" width="8.85546875" style="32" customWidth="1"/>
    <col min="9733" max="9734" width="7.7109375" style="32" customWidth="1"/>
    <col min="9735" max="9735" width="9.7109375" style="32" customWidth="1"/>
    <col min="9736" max="9736" width="8.85546875" style="32" customWidth="1"/>
    <col min="9737" max="9738" width="7.7109375" style="32" customWidth="1"/>
    <col min="9739" max="9739" width="9.7109375" style="32" customWidth="1"/>
    <col min="9740" max="9740" width="9.140625" style="32"/>
    <col min="9741" max="9741" width="7.7109375" style="32" customWidth="1"/>
    <col min="9742" max="9984" width="9.140625" style="32"/>
    <col min="9985" max="9985" width="35" style="32" customWidth="1"/>
    <col min="9986" max="9986" width="7.7109375" style="32" customWidth="1"/>
    <col min="9987" max="9987" width="9.7109375" style="32" customWidth="1"/>
    <col min="9988" max="9988" width="8.85546875" style="32" customWidth="1"/>
    <col min="9989" max="9990" width="7.7109375" style="32" customWidth="1"/>
    <col min="9991" max="9991" width="9.7109375" style="32" customWidth="1"/>
    <col min="9992" max="9992" width="8.85546875" style="32" customWidth="1"/>
    <col min="9993" max="9994" width="7.7109375" style="32" customWidth="1"/>
    <col min="9995" max="9995" width="9.7109375" style="32" customWidth="1"/>
    <col min="9996" max="9996" width="9.140625" style="32"/>
    <col min="9997" max="9997" width="7.7109375" style="32" customWidth="1"/>
    <col min="9998" max="10240" width="9.140625" style="32"/>
    <col min="10241" max="10241" width="35" style="32" customWidth="1"/>
    <col min="10242" max="10242" width="7.7109375" style="32" customWidth="1"/>
    <col min="10243" max="10243" width="9.7109375" style="32" customWidth="1"/>
    <col min="10244" max="10244" width="8.85546875" style="32" customWidth="1"/>
    <col min="10245" max="10246" width="7.7109375" style="32" customWidth="1"/>
    <col min="10247" max="10247" width="9.7109375" style="32" customWidth="1"/>
    <col min="10248" max="10248" width="8.85546875" style="32" customWidth="1"/>
    <col min="10249" max="10250" width="7.7109375" style="32" customWidth="1"/>
    <col min="10251" max="10251" width="9.7109375" style="32" customWidth="1"/>
    <col min="10252" max="10252" width="9.140625" style="32"/>
    <col min="10253" max="10253" width="7.7109375" style="32" customWidth="1"/>
    <col min="10254" max="10496" width="9.140625" style="32"/>
    <col min="10497" max="10497" width="35" style="32" customWidth="1"/>
    <col min="10498" max="10498" width="7.7109375" style="32" customWidth="1"/>
    <col min="10499" max="10499" width="9.7109375" style="32" customWidth="1"/>
    <col min="10500" max="10500" width="8.85546875" style="32" customWidth="1"/>
    <col min="10501" max="10502" width="7.7109375" style="32" customWidth="1"/>
    <col min="10503" max="10503" width="9.7109375" style="32" customWidth="1"/>
    <col min="10504" max="10504" width="8.85546875" style="32" customWidth="1"/>
    <col min="10505" max="10506" width="7.7109375" style="32" customWidth="1"/>
    <col min="10507" max="10507" width="9.7109375" style="32" customWidth="1"/>
    <col min="10508" max="10508" width="9.140625" style="32"/>
    <col min="10509" max="10509" width="7.7109375" style="32" customWidth="1"/>
    <col min="10510" max="10752" width="9.140625" style="32"/>
    <col min="10753" max="10753" width="35" style="32" customWidth="1"/>
    <col min="10754" max="10754" width="7.7109375" style="32" customWidth="1"/>
    <col min="10755" max="10755" width="9.7109375" style="32" customWidth="1"/>
    <col min="10756" max="10756" width="8.85546875" style="32" customWidth="1"/>
    <col min="10757" max="10758" width="7.7109375" style="32" customWidth="1"/>
    <col min="10759" max="10759" width="9.7109375" style="32" customWidth="1"/>
    <col min="10760" max="10760" width="8.85546875" style="32" customWidth="1"/>
    <col min="10761" max="10762" width="7.7109375" style="32" customWidth="1"/>
    <col min="10763" max="10763" width="9.7109375" style="32" customWidth="1"/>
    <col min="10764" max="10764" width="9.140625" style="32"/>
    <col min="10765" max="10765" width="7.7109375" style="32" customWidth="1"/>
    <col min="10766" max="11008" width="9.140625" style="32"/>
    <col min="11009" max="11009" width="35" style="32" customWidth="1"/>
    <col min="11010" max="11010" width="7.7109375" style="32" customWidth="1"/>
    <col min="11011" max="11011" width="9.7109375" style="32" customWidth="1"/>
    <col min="11012" max="11012" width="8.85546875" style="32" customWidth="1"/>
    <col min="11013" max="11014" width="7.7109375" style="32" customWidth="1"/>
    <col min="11015" max="11015" width="9.7109375" style="32" customWidth="1"/>
    <col min="11016" max="11016" width="8.85546875" style="32" customWidth="1"/>
    <col min="11017" max="11018" width="7.7109375" style="32" customWidth="1"/>
    <col min="11019" max="11019" width="9.7109375" style="32" customWidth="1"/>
    <col min="11020" max="11020" width="9.140625" style="32"/>
    <col min="11021" max="11021" width="7.7109375" style="32" customWidth="1"/>
    <col min="11022" max="11264" width="9.140625" style="32"/>
    <col min="11265" max="11265" width="35" style="32" customWidth="1"/>
    <col min="11266" max="11266" width="7.7109375" style="32" customWidth="1"/>
    <col min="11267" max="11267" width="9.7109375" style="32" customWidth="1"/>
    <col min="11268" max="11268" width="8.85546875" style="32" customWidth="1"/>
    <col min="11269" max="11270" width="7.7109375" style="32" customWidth="1"/>
    <col min="11271" max="11271" width="9.7109375" style="32" customWidth="1"/>
    <col min="11272" max="11272" width="8.85546875" style="32" customWidth="1"/>
    <col min="11273" max="11274" width="7.7109375" style="32" customWidth="1"/>
    <col min="11275" max="11275" width="9.7109375" style="32" customWidth="1"/>
    <col min="11276" max="11276" width="9.140625" style="32"/>
    <col min="11277" max="11277" width="7.7109375" style="32" customWidth="1"/>
    <col min="11278" max="11520" width="9.140625" style="32"/>
    <col min="11521" max="11521" width="35" style="32" customWidth="1"/>
    <col min="11522" max="11522" width="7.7109375" style="32" customWidth="1"/>
    <col min="11523" max="11523" width="9.7109375" style="32" customWidth="1"/>
    <col min="11524" max="11524" width="8.85546875" style="32" customWidth="1"/>
    <col min="11525" max="11526" width="7.7109375" style="32" customWidth="1"/>
    <col min="11527" max="11527" width="9.7109375" style="32" customWidth="1"/>
    <col min="11528" max="11528" width="8.85546875" style="32" customWidth="1"/>
    <col min="11529" max="11530" width="7.7109375" style="32" customWidth="1"/>
    <col min="11531" max="11531" width="9.7109375" style="32" customWidth="1"/>
    <col min="11532" max="11532" width="9.140625" style="32"/>
    <col min="11533" max="11533" width="7.7109375" style="32" customWidth="1"/>
    <col min="11534" max="11776" width="9.140625" style="32"/>
    <col min="11777" max="11777" width="35" style="32" customWidth="1"/>
    <col min="11778" max="11778" width="7.7109375" style="32" customWidth="1"/>
    <col min="11779" max="11779" width="9.7109375" style="32" customWidth="1"/>
    <col min="11780" max="11780" width="8.85546875" style="32" customWidth="1"/>
    <col min="11781" max="11782" width="7.7109375" style="32" customWidth="1"/>
    <col min="11783" max="11783" width="9.7109375" style="32" customWidth="1"/>
    <col min="11784" max="11784" width="8.85546875" style="32" customWidth="1"/>
    <col min="11785" max="11786" width="7.7109375" style="32" customWidth="1"/>
    <col min="11787" max="11787" width="9.7109375" style="32" customWidth="1"/>
    <col min="11788" max="11788" width="9.140625" style="32"/>
    <col min="11789" max="11789" width="7.7109375" style="32" customWidth="1"/>
    <col min="11790" max="12032" width="9.140625" style="32"/>
    <col min="12033" max="12033" width="35" style="32" customWidth="1"/>
    <col min="12034" max="12034" width="7.7109375" style="32" customWidth="1"/>
    <col min="12035" max="12035" width="9.7109375" style="32" customWidth="1"/>
    <col min="12036" max="12036" width="8.85546875" style="32" customWidth="1"/>
    <col min="12037" max="12038" width="7.7109375" style="32" customWidth="1"/>
    <col min="12039" max="12039" width="9.7109375" style="32" customWidth="1"/>
    <col min="12040" max="12040" width="8.85546875" style="32" customWidth="1"/>
    <col min="12041" max="12042" width="7.7109375" style="32" customWidth="1"/>
    <col min="12043" max="12043" width="9.7109375" style="32" customWidth="1"/>
    <col min="12044" max="12044" width="9.140625" style="32"/>
    <col min="12045" max="12045" width="7.7109375" style="32" customWidth="1"/>
    <col min="12046" max="12288" width="9.140625" style="32"/>
    <col min="12289" max="12289" width="35" style="32" customWidth="1"/>
    <col min="12290" max="12290" width="7.7109375" style="32" customWidth="1"/>
    <col min="12291" max="12291" width="9.7109375" style="32" customWidth="1"/>
    <col min="12292" max="12292" width="8.85546875" style="32" customWidth="1"/>
    <col min="12293" max="12294" width="7.7109375" style="32" customWidth="1"/>
    <col min="12295" max="12295" width="9.7109375" style="32" customWidth="1"/>
    <col min="12296" max="12296" width="8.85546875" style="32" customWidth="1"/>
    <col min="12297" max="12298" width="7.7109375" style="32" customWidth="1"/>
    <col min="12299" max="12299" width="9.7109375" style="32" customWidth="1"/>
    <col min="12300" max="12300" width="9.140625" style="32"/>
    <col min="12301" max="12301" width="7.7109375" style="32" customWidth="1"/>
    <col min="12302" max="12544" width="9.140625" style="32"/>
    <col min="12545" max="12545" width="35" style="32" customWidth="1"/>
    <col min="12546" max="12546" width="7.7109375" style="32" customWidth="1"/>
    <col min="12547" max="12547" width="9.7109375" style="32" customWidth="1"/>
    <col min="12548" max="12548" width="8.85546875" style="32" customWidth="1"/>
    <col min="12549" max="12550" width="7.7109375" style="32" customWidth="1"/>
    <col min="12551" max="12551" width="9.7109375" style="32" customWidth="1"/>
    <col min="12552" max="12552" width="8.85546875" style="32" customWidth="1"/>
    <col min="12553" max="12554" width="7.7109375" style="32" customWidth="1"/>
    <col min="12555" max="12555" width="9.7109375" style="32" customWidth="1"/>
    <col min="12556" max="12556" width="9.140625" style="32"/>
    <col min="12557" max="12557" width="7.7109375" style="32" customWidth="1"/>
    <col min="12558" max="12800" width="9.140625" style="32"/>
    <col min="12801" max="12801" width="35" style="32" customWidth="1"/>
    <col min="12802" max="12802" width="7.7109375" style="32" customWidth="1"/>
    <col min="12803" max="12803" width="9.7109375" style="32" customWidth="1"/>
    <col min="12804" max="12804" width="8.85546875" style="32" customWidth="1"/>
    <col min="12805" max="12806" width="7.7109375" style="32" customWidth="1"/>
    <col min="12807" max="12807" width="9.7109375" style="32" customWidth="1"/>
    <col min="12808" max="12808" width="8.85546875" style="32" customWidth="1"/>
    <col min="12809" max="12810" width="7.7109375" style="32" customWidth="1"/>
    <col min="12811" max="12811" width="9.7109375" style="32" customWidth="1"/>
    <col min="12812" max="12812" width="9.140625" style="32"/>
    <col min="12813" max="12813" width="7.7109375" style="32" customWidth="1"/>
    <col min="12814" max="13056" width="9.140625" style="32"/>
    <col min="13057" max="13057" width="35" style="32" customWidth="1"/>
    <col min="13058" max="13058" width="7.7109375" style="32" customWidth="1"/>
    <col min="13059" max="13059" width="9.7109375" style="32" customWidth="1"/>
    <col min="13060" max="13060" width="8.85546875" style="32" customWidth="1"/>
    <col min="13061" max="13062" width="7.7109375" style="32" customWidth="1"/>
    <col min="13063" max="13063" width="9.7109375" style="32" customWidth="1"/>
    <col min="13064" max="13064" width="8.85546875" style="32" customWidth="1"/>
    <col min="13065" max="13066" width="7.7109375" style="32" customWidth="1"/>
    <col min="13067" max="13067" width="9.7109375" style="32" customWidth="1"/>
    <col min="13068" max="13068" width="9.140625" style="32"/>
    <col min="13069" max="13069" width="7.7109375" style="32" customWidth="1"/>
    <col min="13070" max="13312" width="9.140625" style="32"/>
    <col min="13313" max="13313" width="35" style="32" customWidth="1"/>
    <col min="13314" max="13314" width="7.7109375" style="32" customWidth="1"/>
    <col min="13315" max="13315" width="9.7109375" style="32" customWidth="1"/>
    <col min="13316" max="13316" width="8.85546875" style="32" customWidth="1"/>
    <col min="13317" max="13318" width="7.7109375" style="32" customWidth="1"/>
    <col min="13319" max="13319" width="9.7109375" style="32" customWidth="1"/>
    <col min="13320" max="13320" width="8.85546875" style="32" customWidth="1"/>
    <col min="13321" max="13322" width="7.7109375" style="32" customWidth="1"/>
    <col min="13323" max="13323" width="9.7109375" style="32" customWidth="1"/>
    <col min="13324" max="13324" width="9.140625" style="32"/>
    <col min="13325" max="13325" width="7.7109375" style="32" customWidth="1"/>
    <col min="13326" max="13568" width="9.140625" style="32"/>
    <col min="13569" max="13569" width="35" style="32" customWidth="1"/>
    <col min="13570" max="13570" width="7.7109375" style="32" customWidth="1"/>
    <col min="13571" max="13571" width="9.7109375" style="32" customWidth="1"/>
    <col min="13572" max="13572" width="8.85546875" style="32" customWidth="1"/>
    <col min="13573" max="13574" width="7.7109375" style="32" customWidth="1"/>
    <col min="13575" max="13575" width="9.7109375" style="32" customWidth="1"/>
    <col min="13576" max="13576" width="8.85546875" style="32" customWidth="1"/>
    <col min="13577" max="13578" width="7.7109375" style="32" customWidth="1"/>
    <col min="13579" max="13579" width="9.7109375" style="32" customWidth="1"/>
    <col min="13580" max="13580" width="9.140625" style="32"/>
    <col min="13581" max="13581" width="7.7109375" style="32" customWidth="1"/>
    <col min="13582" max="13824" width="9.140625" style="32"/>
    <col min="13825" max="13825" width="35" style="32" customWidth="1"/>
    <col min="13826" max="13826" width="7.7109375" style="32" customWidth="1"/>
    <col min="13827" max="13827" width="9.7109375" style="32" customWidth="1"/>
    <col min="13828" max="13828" width="8.85546875" style="32" customWidth="1"/>
    <col min="13829" max="13830" width="7.7109375" style="32" customWidth="1"/>
    <col min="13831" max="13831" width="9.7109375" style="32" customWidth="1"/>
    <col min="13832" max="13832" width="8.85546875" style="32" customWidth="1"/>
    <col min="13833" max="13834" width="7.7109375" style="32" customWidth="1"/>
    <col min="13835" max="13835" width="9.7109375" style="32" customWidth="1"/>
    <col min="13836" max="13836" width="9.140625" style="32"/>
    <col min="13837" max="13837" width="7.7109375" style="32" customWidth="1"/>
    <col min="13838" max="14080" width="9.140625" style="32"/>
    <col min="14081" max="14081" width="35" style="32" customWidth="1"/>
    <col min="14082" max="14082" width="7.7109375" style="32" customWidth="1"/>
    <col min="14083" max="14083" width="9.7109375" style="32" customWidth="1"/>
    <col min="14084" max="14084" width="8.85546875" style="32" customWidth="1"/>
    <col min="14085" max="14086" width="7.7109375" style="32" customWidth="1"/>
    <col min="14087" max="14087" width="9.7109375" style="32" customWidth="1"/>
    <col min="14088" max="14088" width="8.85546875" style="32" customWidth="1"/>
    <col min="14089" max="14090" width="7.7109375" style="32" customWidth="1"/>
    <col min="14091" max="14091" width="9.7109375" style="32" customWidth="1"/>
    <col min="14092" max="14092" width="9.140625" style="32"/>
    <col min="14093" max="14093" width="7.7109375" style="32" customWidth="1"/>
    <col min="14094" max="14336" width="9.140625" style="32"/>
    <col min="14337" max="14337" width="35" style="32" customWidth="1"/>
    <col min="14338" max="14338" width="7.7109375" style="32" customWidth="1"/>
    <col min="14339" max="14339" width="9.7109375" style="32" customWidth="1"/>
    <col min="14340" max="14340" width="8.85546875" style="32" customWidth="1"/>
    <col min="14341" max="14342" width="7.7109375" style="32" customWidth="1"/>
    <col min="14343" max="14343" width="9.7109375" style="32" customWidth="1"/>
    <col min="14344" max="14344" width="8.85546875" style="32" customWidth="1"/>
    <col min="14345" max="14346" width="7.7109375" style="32" customWidth="1"/>
    <col min="14347" max="14347" width="9.7109375" style="32" customWidth="1"/>
    <col min="14348" max="14348" width="9.140625" style="32"/>
    <col min="14349" max="14349" width="7.7109375" style="32" customWidth="1"/>
    <col min="14350" max="14592" width="9.140625" style="32"/>
    <col min="14593" max="14593" width="35" style="32" customWidth="1"/>
    <col min="14594" max="14594" width="7.7109375" style="32" customWidth="1"/>
    <col min="14595" max="14595" width="9.7109375" style="32" customWidth="1"/>
    <col min="14596" max="14596" width="8.85546875" style="32" customWidth="1"/>
    <col min="14597" max="14598" width="7.7109375" style="32" customWidth="1"/>
    <col min="14599" max="14599" width="9.7109375" style="32" customWidth="1"/>
    <col min="14600" max="14600" width="8.85546875" style="32" customWidth="1"/>
    <col min="14601" max="14602" width="7.7109375" style="32" customWidth="1"/>
    <col min="14603" max="14603" width="9.7109375" style="32" customWidth="1"/>
    <col min="14604" max="14604" width="9.140625" style="32"/>
    <col min="14605" max="14605" width="7.7109375" style="32" customWidth="1"/>
    <col min="14606" max="14848" width="9.140625" style="32"/>
    <col min="14849" max="14849" width="35" style="32" customWidth="1"/>
    <col min="14850" max="14850" width="7.7109375" style="32" customWidth="1"/>
    <col min="14851" max="14851" width="9.7109375" style="32" customWidth="1"/>
    <col min="14852" max="14852" width="8.85546875" style="32" customWidth="1"/>
    <col min="14853" max="14854" width="7.7109375" style="32" customWidth="1"/>
    <col min="14855" max="14855" width="9.7109375" style="32" customWidth="1"/>
    <col min="14856" max="14856" width="8.85546875" style="32" customWidth="1"/>
    <col min="14857" max="14858" width="7.7109375" style="32" customWidth="1"/>
    <col min="14859" max="14859" width="9.7109375" style="32" customWidth="1"/>
    <col min="14860" max="14860" width="9.140625" style="32"/>
    <col min="14861" max="14861" width="7.7109375" style="32" customWidth="1"/>
    <col min="14862" max="15104" width="9.140625" style="32"/>
    <col min="15105" max="15105" width="35" style="32" customWidth="1"/>
    <col min="15106" max="15106" width="7.7109375" style="32" customWidth="1"/>
    <col min="15107" max="15107" width="9.7109375" style="32" customWidth="1"/>
    <col min="15108" max="15108" width="8.85546875" style="32" customWidth="1"/>
    <col min="15109" max="15110" width="7.7109375" style="32" customWidth="1"/>
    <col min="15111" max="15111" width="9.7109375" style="32" customWidth="1"/>
    <col min="15112" max="15112" width="8.85546875" style="32" customWidth="1"/>
    <col min="15113" max="15114" width="7.7109375" style="32" customWidth="1"/>
    <col min="15115" max="15115" width="9.7109375" style="32" customWidth="1"/>
    <col min="15116" max="15116" width="9.140625" style="32"/>
    <col min="15117" max="15117" width="7.7109375" style="32" customWidth="1"/>
    <col min="15118" max="15360" width="9.140625" style="32"/>
    <col min="15361" max="15361" width="35" style="32" customWidth="1"/>
    <col min="15362" max="15362" width="7.7109375" style="32" customWidth="1"/>
    <col min="15363" max="15363" width="9.7109375" style="32" customWidth="1"/>
    <col min="15364" max="15364" width="8.85546875" style="32" customWidth="1"/>
    <col min="15365" max="15366" width="7.7109375" style="32" customWidth="1"/>
    <col min="15367" max="15367" width="9.7109375" style="32" customWidth="1"/>
    <col min="15368" max="15368" width="8.85546875" style="32" customWidth="1"/>
    <col min="15369" max="15370" width="7.7109375" style="32" customWidth="1"/>
    <col min="15371" max="15371" width="9.7109375" style="32" customWidth="1"/>
    <col min="15372" max="15372" width="9.140625" style="32"/>
    <col min="15373" max="15373" width="7.7109375" style="32" customWidth="1"/>
    <col min="15374" max="15616" width="9.140625" style="32"/>
    <col min="15617" max="15617" width="35" style="32" customWidth="1"/>
    <col min="15618" max="15618" width="7.7109375" style="32" customWidth="1"/>
    <col min="15619" max="15619" width="9.7109375" style="32" customWidth="1"/>
    <col min="15620" max="15620" width="8.85546875" style="32" customWidth="1"/>
    <col min="15621" max="15622" width="7.7109375" style="32" customWidth="1"/>
    <col min="15623" max="15623" width="9.7109375" style="32" customWidth="1"/>
    <col min="15624" max="15624" width="8.85546875" style="32" customWidth="1"/>
    <col min="15625" max="15626" width="7.7109375" style="32" customWidth="1"/>
    <col min="15627" max="15627" width="9.7109375" style="32" customWidth="1"/>
    <col min="15628" max="15628" width="9.140625" style="32"/>
    <col min="15629" max="15629" width="7.7109375" style="32" customWidth="1"/>
    <col min="15630" max="15872" width="9.140625" style="32"/>
    <col min="15873" max="15873" width="35" style="32" customWidth="1"/>
    <col min="15874" max="15874" width="7.7109375" style="32" customWidth="1"/>
    <col min="15875" max="15875" width="9.7109375" style="32" customWidth="1"/>
    <col min="15876" max="15876" width="8.85546875" style="32" customWidth="1"/>
    <col min="15877" max="15878" width="7.7109375" style="32" customWidth="1"/>
    <col min="15879" max="15879" width="9.7109375" style="32" customWidth="1"/>
    <col min="15880" max="15880" width="8.85546875" style="32" customWidth="1"/>
    <col min="15881" max="15882" width="7.7109375" style="32" customWidth="1"/>
    <col min="15883" max="15883" width="9.7109375" style="32" customWidth="1"/>
    <col min="15884" max="15884" width="9.140625" style="32"/>
    <col min="15885" max="15885" width="7.7109375" style="32" customWidth="1"/>
    <col min="15886" max="16128" width="9.140625" style="32"/>
    <col min="16129" max="16129" width="35" style="32" customWidth="1"/>
    <col min="16130" max="16130" width="7.7109375" style="32" customWidth="1"/>
    <col min="16131" max="16131" width="9.7109375" style="32" customWidth="1"/>
    <col min="16132" max="16132" width="8.85546875" style="32" customWidth="1"/>
    <col min="16133" max="16134" width="7.7109375" style="32" customWidth="1"/>
    <col min="16135" max="16135" width="9.7109375" style="32" customWidth="1"/>
    <col min="16136" max="16136" width="8.85546875" style="32" customWidth="1"/>
    <col min="16137" max="16138" width="7.7109375" style="32" customWidth="1"/>
    <col min="16139" max="16139" width="9.7109375" style="32" customWidth="1"/>
    <col min="16140" max="16140" width="9.140625" style="32"/>
    <col min="16141" max="16141" width="7.7109375" style="32" customWidth="1"/>
    <col min="16142" max="16384" width="9.140625" style="32"/>
  </cols>
  <sheetData>
    <row r="1" spans="1:13">
      <c r="A1" s="55" t="s">
        <v>69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>
      <c r="A2" s="55" t="s">
        <v>70</v>
      </c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12.75" customHeight="1" thickBot="1">
      <c r="A3" s="59"/>
      <c r="B3" s="58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3" ht="15.95" customHeight="1" thickBot="1">
      <c r="A4" s="60"/>
      <c r="B4" s="61">
        <v>2020</v>
      </c>
      <c r="C4" s="62"/>
      <c r="D4" s="62"/>
      <c r="E4" s="63"/>
      <c r="F4" s="62">
        <v>2021</v>
      </c>
      <c r="G4" s="62"/>
      <c r="H4" s="62"/>
      <c r="I4" s="62"/>
      <c r="J4" s="61">
        <v>2022</v>
      </c>
      <c r="K4" s="62"/>
      <c r="L4" s="62"/>
      <c r="M4" s="63"/>
    </row>
    <row r="5" spans="1:13">
      <c r="A5" s="64"/>
      <c r="B5" s="65" t="s">
        <v>30</v>
      </c>
      <c r="C5" s="59" t="s">
        <v>32</v>
      </c>
      <c r="D5" s="67"/>
      <c r="E5" s="68"/>
      <c r="F5" s="66" t="s">
        <v>30</v>
      </c>
      <c r="G5" s="59" t="s">
        <v>32</v>
      </c>
      <c r="H5" s="84"/>
      <c r="I5" s="84"/>
      <c r="J5" s="65" t="s">
        <v>30</v>
      </c>
      <c r="K5" s="59" t="s">
        <v>32</v>
      </c>
      <c r="L5" s="84"/>
      <c r="M5" s="85"/>
    </row>
    <row r="6" spans="1:13">
      <c r="A6" s="64"/>
      <c r="B6" s="65" t="s">
        <v>31</v>
      </c>
      <c r="C6" s="67" t="s">
        <v>33</v>
      </c>
      <c r="D6" s="67" t="s">
        <v>34</v>
      </c>
      <c r="E6" s="68" t="s">
        <v>35</v>
      </c>
      <c r="F6" s="66" t="s">
        <v>31</v>
      </c>
      <c r="G6" s="67" t="s">
        <v>33</v>
      </c>
      <c r="H6" s="67" t="s">
        <v>34</v>
      </c>
      <c r="I6" s="67" t="s">
        <v>35</v>
      </c>
      <c r="J6" s="65" t="s">
        <v>31</v>
      </c>
      <c r="K6" s="67" t="s">
        <v>33</v>
      </c>
      <c r="L6" s="67" t="s">
        <v>34</v>
      </c>
      <c r="M6" s="68" t="s">
        <v>35</v>
      </c>
    </row>
    <row r="7" spans="1:13">
      <c r="A7" s="69" t="s">
        <v>3</v>
      </c>
      <c r="B7" s="65" t="s">
        <v>7</v>
      </c>
      <c r="C7" s="67" t="s">
        <v>36</v>
      </c>
      <c r="D7" s="67" t="s">
        <v>37</v>
      </c>
      <c r="E7" s="68" t="s">
        <v>38</v>
      </c>
      <c r="F7" s="66" t="s">
        <v>7</v>
      </c>
      <c r="G7" s="67" t="s">
        <v>36</v>
      </c>
      <c r="H7" s="67" t="s">
        <v>37</v>
      </c>
      <c r="I7" s="67" t="s">
        <v>38</v>
      </c>
      <c r="J7" s="65" t="s">
        <v>7</v>
      </c>
      <c r="K7" s="67" t="s">
        <v>36</v>
      </c>
      <c r="L7" s="67" t="s">
        <v>37</v>
      </c>
      <c r="M7" s="68" t="s">
        <v>38</v>
      </c>
    </row>
    <row r="8" spans="1:13">
      <c r="A8" s="70"/>
      <c r="B8" s="71"/>
      <c r="C8" s="72" t="s">
        <v>8</v>
      </c>
      <c r="D8" s="72" t="s">
        <v>8</v>
      </c>
      <c r="E8" s="73" t="s">
        <v>8</v>
      </c>
      <c r="F8" s="72"/>
      <c r="G8" s="72" t="s">
        <v>8</v>
      </c>
      <c r="H8" s="72" t="s">
        <v>8</v>
      </c>
      <c r="I8" s="72" t="s">
        <v>8</v>
      </c>
      <c r="J8" s="71"/>
      <c r="K8" s="72" t="s">
        <v>8</v>
      </c>
      <c r="L8" s="72" t="s">
        <v>8</v>
      </c>
      <c r="M8" s="73" t="s">
        <v>8</v>
      </c>
    </row>
    <row r="9" spans="1:13" ht="18" customHeight="1">
      <c r="A9" s="74" t="s">
        <v>9</v>
      </c>
      <c r="B9" s="75">
        <v>33873.106253610647</v>
      </c>
      <c r="C9" s="77">
        <v>28.579750940116917</v>
      </c>
      <c r="D9" s="77">
        <v>60.846176470144655</v>
      </c>
      <c r="E9" s="78">
        <v>10.574072589738424</v>
      </c>
      <c r="F9" s="76">
        <v>40962.475914000002</v>
      </c>
      <c r="G9" s="77">
        <v>29.563523229699946</v>
      </c>
      <c r="H9" s="77">
        <v>58.649310329836744</v>
      </c>
      <c r="I9" s="77">
        <v>11.787166440463304</v>
      </c>
      <c r="J9" s="75">
        <v>52344.039592404719</v>
      </c>
      <c r="K9" s="77">
        <v>36.270487044912059</v>
      </c>
      <c r="L9" s="77">
        <v>52.830385185300891</v>
      </c>
      <c r="M9" s="78">
        <v>10.89912776978705</v>
      </c>
    </row>
    <row r="10" spans="1:13" ht="15.95" customHeight="1">
      <c r="A10" s="74" t="s">
        <v>10</v>
      </c>
      <c r="B10" s="75">
        <v>4824.7879483190573</v>
      </c>
      <c r="C10" s="77">
        <v>69.531324299286595</v>
      </c>
      <c r="D10" s="77">
        <v>26.798245461588476</v>
      </c>
      <c r="E10" s="78">
        <v>3.6704302391249146</v>
      </c>
      <c r="F10" s="76">
        <v>5771.1977569999999</v>
      </c>
      <c r="G10" s="77">
        <v>71.34014122617009</v>
      </c>
      <c r="H10" s="77">
        <v>25.680163434100123</v>
      </c>
      <c r="I10" s="77">
        <v>2.979695339729783</v>
      </c>
      <c r="J10" s="75">
        <v>5794.0906450721186</v>
      </c>
      <c r="K10" s="77">
        <v>73.11570098596151</v>
      </c>
      <c r="L10" s="77">
        <v>24.964725003021947</v>
      </c>
      <c r="M10" s="78">
        <v>1.9195740110165442</v>
      </c>
    </row>
    <row r="11" spans="1:13" ht="15.95" customHeight="1">
      <c r="A11" s="74" t="s">
        <v>11</v>
      </c>
      <c r="B11" s="75">
        <v>1842.0910857142121</v>
      </c>
      <c r="C11" s="77">
        <v>83.379553143219624</v>
      </c>
      <c r="D11" s="77">
        <v>7.5806491226506925</v>
      </c>
      <c r="E11" s="78">
        <v>9.0397977341296798</v>
      </c>
      <c r="F11" s="76">
        <v>2280.6967789999999</v>
      </c>
      <c r="G11" s="77">
        <v>82.935718446454956</v>
      </c>
      <c r="H11" s="77">
        <v>7.1971669549848336</v>
      </c>
      <c r="I11" s="77">
        <v>9.8671145985602031</v>
      </c>
      <c r="J11" s="75">
        <v>3021.5496827665197</v>
      </c>
      <c r="K11" s="77">
        <v>87.914734897821063</v>
      </c>
      <c r="L11" s="77">
        <v>6.221720877245362</v>
      </c>
      <c r="M11" s="78">
        <v>5.8635442249335608</v>
      </c>
    </row>
    <row r="12" spans="1:13" ht="15.95" customHeight="1">
      <c r="A12" s="74" t="s">
        <v>12</v>
      </c>
      <c r="B12" s="75">
        <v>1003.1955956729917</v>
      </c>
      <c r="C12" s="77">
        <v>38.115320633649119</v>
      </c>
      <c r="D12" s="77">
        <v>53.984543316020797</v>
      </c>
      <c r="E12" s="78">
        <v>7.9001360503300839</v>
      </c>
      <c r="F12" s="76">
        <v>1131.424771</v>
      </c>
      <c r="G12" s="77">
        <v>37.891869673707376</v>
      </c>
      <c r="H12" s="77">
        <v>54.835886885548746</v>
      </c>
      <c r="I12" s="77">
        <v>7.2722434407438783</v>
      </c>
      <c r="J12" s="75">
        <v>1087.6251176958078</v>
      </c>
      <c r="K12" s="77">
        <v>47.254045613664211</v>
      </c>
      <c r="L12" s="77">
        <v>49.959358843610104</v>
      </c>
      <c r="M12" s="78">
        <v>2.7865955427256957</v>
      </c>
    </row>
    <row r="13" spans="1:13" ht="15.95" customHeight="1">
      <c r="A13" s="74" t="s">
        <v>13</v>
      </c>
      <c r="B13" s="75">
        <v>3526.7780300229638</v>
      </c>
      <c r="C13" s="77">
        <v>47.162747852337645</v>
      </c>
      <c r="D13" s="77">
        <v>43.639056571743438</v>
      </c>
      <c r="E13" s="78">
        <v>9.198195575918918</v>
      </c>
      <c r="F13" s="76">
        <v>4302.8456509999996</v>
      </c>
      <c r="G13" s="77">
        <v>48.636153379101572</v>
      </c>
      <c r="H13" s="77">
        <v>43.40008384916154</v>
      </c>
      <c r="I13" s="77">
        <v>7.9637627717368851</v>
      </c>
      <c r="J13" s="75">
        <v>4754.0154416515115</v>
      </c>
      <c r="K13" s="77">
        <v>53.762980526780083</v>
      </c>
      <c r="L13" s="77">
        <v>38.571015041970625</v>
      </c>
      <c r="M13" s="78">
        <v>7.6660044312493012</v>
      </c>
    </row>
    <row r="14" spans="1:13" ht="15.95" customHeight="1">
      <c r="A14" s="74" t="s">
        <v>14</v>
      </c>
      <c r="B14" s="75">
        <v>1145.0978457196181</v>
      </c>
      <c r="C14" s="77">
        <v>64.639378153787447</v>
      </c>
      <c r="D14" s="77">
        <v>31.321543397046192</v>
      </c>
      <c r="E14" s="78">
        <v>4.0390784491663538</v>
      </c>
      <c r="F14" s="76">
        <v>1218.0056629999999</v>
      </c>
      <c r="G14" s="77">
        <v>71.996807492938402</v>
      </c>
      <c r="H14" s="77">
        <v>23.8643012051676</v>
      </c>
      <c r="I14" s="77">
        <v>4.1388913018939988</v>
      </c>
      <c r="J14" s="75">
        <v>1379.2216322666525</v>
      </c>
      <c r="K14" s="77">
        <v>80.227077576392276</v>
      </c>
      <c r="L14" s="77">
        <v>16.400378683262879</v>
      </c>
      <c r="M14" s="78">
        <v>3.3725437403448488</v>
      </c>
    </row>
    <row r="15" spans="1:13" ht="15.95" customHeight="1">
      <c r="A15" s="74" t="s">
        <v>15</v>
      </c>
      <c r="B15" s="75">
        <v>856.20729591492386</v>
      </c>
      <c r="C15" s="77">
        <v>43.6218028047644</v>
      </c>
      <c r="D15" s="77">
        <v>31.010846443978018</v>
      </c>
      <c r="E15" s="78">
        <v>25.367350751257579</v>
      </c>
      <c r="F15" s="76">
        <v>1007.479479</v>
      </c>
      <c r="G15" s="77">
        <v>45.524580198422079</v>
      </c>
      <c r="H15" s="77">
        <v>29.877598360492264</v>
      </c>
      <c r="I15" s="77">
        <v>24.597821441085653</v>
      </c>
      <c r="J15" s="75">
        <v>1108.48046533769</v>
      </c>
      <c r="K15" s="77">
        <v>46.150736748923855</v>
      </c>
      <c r="L15" s="77">
        <v>28.347125313264904</v>
      </c>
      <c r="M15" s="78">
        <v>25.502137937811238</v>
      </c>
    </row>
    <row r="16" spans="1:13" ht="15.95" customHeight="1">
      <c r="A16" s="74" t="s">
        <v>16</v>
      </c>
      <c r="B16" s="75">
        <v>456.90885553596553</v>
      </c>
      <c r="C16" s="77">
        <v>73.621123161662581</v>
      </c>
      <c r="D16" s="77">
        <v>19.300787566884907</v>
      </c>
      <c r="E16" s="78">
        <v>7.0780892714525061</v>
      </c>
      <c r="F16" s="76">
        <v>522.59794439999996</v>
      </c>
      <c r="G16" s="77">
        <v>75.370498229259425</v>
      </c>
      <c r="H16" s="77">
        <v>16.865375176310422</v>
      </c>
      <c r="I16" s="77">
        <v>7.7641265944301416</v>
      </c>
      <c r="J16" s="75">
        <v>515.77011757933531</v>
      </c>
      <c r="K16" s="77">
        <v>83.875175915913246</v>
      </c>
      <c r="L16" s="77">
        <v>12.026480213133336</v>
      </c>
      <c r="M16" s="78">
        <v>4.0983438709534195</v>
      </c>
    </row>
    <row r="17" spans="1:13" ht="15.95" customHeight="1">
      <c r="A17" s="74" t="s">
        <v>17</v>
      </c>
      <c r="B17" s="75">
        <v>286.34090026279029</v>
      </c>
      <c r="C17" s="77">
        <v>69.32839273916278</v>
      </c>
      <c r="D17" s="77">
        <v>20.208390496597321</v>
      </c>
      <c r="E17" s="78">
        <v>10.463216764239897</v>
      </c>
      <c r="F17" s="76">
        <v>311.34907010000001</v>
      </c>
      <c r="G17" s="77">
        <v>68.525454377547817</v>
      </c>
      <c r="H17" s="77">
        <v>21.939283523047894</v>
      </c>
      <c r="I17" s="77">
        <v>9.5352620994042745</v>
      </c>
      <c r="J17" s="75">
        <v>315.07589971127584</v>
      </c>
      <c r="K17" s="77">
        <v>70.534980976238401</v>
      </c>
      <c r="L17" s="77">
        <v>22.057455159402501</v>
      </c>
      <c r="M17" s="78">
        <v>7.407563864359096</v>
      </c>
    </row>
    <row r="18" spans="1:13" ht="15.95" customHeight="1">
      <c r="A18" s="74" t="s">
        <v>18</v>
      </c>
      <c r="B18" s="75">
        <v>563.92810447565159</v>
      </c>
      <c r="C18" s="77">
        <v>66.706919349265931</v>
      </c>
      <c r="D18" s="77">
        <v>22.444779219744206</v>
      </c>
      <c r="E18" s="78">
        <v>10.848301430989853</v>
      </c>
      <c r="F18" s="76">
        <v>640.6162276</v>
      </c>
      <c r="G18" s="77">
        <v>70.283168180415529</v>
      </c>
      <c r="H18" s="77">
        <v>19.951630555600335</v>
      </c>
      <c r="I18" s="77">
        <v>9.765201263984121</v>
      </c>
      <c r="J18" s="75">
        <v>651.75808810831666</v>
      </c>
      <c r="K18" s="77">
        <v>78.476784624133799</v>
      </c>
      <c r="L18" s="77">
        <v>16.671657425854555</v>
      </c>
      <c r="M18" s="78">
        <v>4.8515579500116326</v>
      </c>
    </row>
    <row r="19" spans="1:13" ht="15.95" customHeight="1">
      <c r="A19" s="74" t="s">
        <v>19</v>
      </c>
      <c r="B19" s="75">
        <v>380.98388742396378</v>
      </c>
      <c r="C19" s="77">
        <v>49.416804280177196</v>
      </c>
      <c r="D19" s="77">
        <v>41.710926825562908</v>
      </c>
      <c r="E19" s="78">
        <v>8.8722688942599053</v>
      </c>
      <c r="F19" s="76">
        <v>445.21721539999999</v>
      </c>
      <c r="G19" s="77">
        <v>53.447318310798309</v>
      </c>
      <c r="H19" s="77">
        <v>40.267480769106513</v>
      </c>
      <c r="I19" s="77">
        <v>6.2852009200951855</v>
      </c>
      <c r="J19" s="75">
        <v>441.43423449147463</v>
      </c>
      <c r="K19" s="77">
        <v>63.552346361624082</v>
      </c>
      <c r="L19" s="77">
        <v>32.564644617230677</v>
      </c>
      <c r="M19" s="78">
        <v>3.8830090211452539</v>
      </c>
    </row>
    <row r="20" spans="1:13" ht="15.95" customHeight="1">
      <c r="A20" s="74" t="s">
        <v>20</v>
      </c>
      <c r="B20" s="75">
        <v>1009.4371198971982</v>
      </c>
      <c r="C20" s="77">
        <v>53.325703848034422</v>
      </c>
      <c r="D20" s="77">
        <v>38.599106570866148</v>
      </c>
      <c r="E20" s="78">
        <v>8.0751895810994352</v>
      </c>
      <c r="F20" s="76">
        <v>1280.566063</v>
      </c>
      <c r="G20" s="77">
        <v>46.10114374205429</v>
      </c>
      <c r="H20" s="77">
        <v>38.375062462240166</v>
      </c>
      <c r="I20" s="77">
        <v>15.523793795705551</v>
      </c>
      <c r="J20" s="75">
        <v>1228.7719116711978</v>
      </c>
      <c r="K20" s="77">
        <v>46.506943018365547</v>
      </c>
      <c r="L20" s="77">
        <v>41.09609668741259</v>
      </c>
      <c r="M20" s="78">
        <v>12.39696029422187</v>
      </c>
    </row>
    <row r="21" spans="1:13" ht="15.95" customHeight="1">
      <c r="A21" s="74" t="s">
        <v>21</v>
      </c>
      <c r="B21" s="75">
        <v>695.55157518604653</v>
      </c>
      <c r="C21" s="77">
        <v>48.063204298925676</v>
      </c>
      <c r="D21" s="77">
        <v>45.597239715204971</v>
      </c>
      <c r="E21" s="78">
        <v>6.3395559858693478</v>
      </c>
      <c r="F21" s="76">
        <v>820.50753350000002</v>
      </c>
      <c r="G21" s="77">
        <v>49.415515332950655</v>
      </c>
      <c r="H21" s="77">
        <v>44.845393149875648</v>
      </c>
      <c r="I21" s="77">
        <v>5.7390915171736863</v>
      </c>
      <c r="J21" s="75">
        <v>939.0124062013997</v>
      </c>
      <c r="K21" s="77">
        <v>53.711336716096305</v>
      </c>
      <c r="L21" s="77">
        <v>43.644184730048345</v>
      </c>
      <c r="M21" s="78">
        <v>2.644478553855341</v>
      </c>
    </row>
    <row r="22" spans="1:13" ht="15.95" customHeight="1">
      <c r="A22" s="74" t="s">
        <v>22</v>
      </c>
      <c r="B22" s="75">
        <v>1284.4162542847471</v>
      </c>
      <c r="C22" s="77">
        <v>62.284254632672045</v>
      </c>
      <c r="D22" s="77">
        <v>19.422582911839466</v>
      </c>
      <c r="E22" s="78">
        <v>18.293162455488499</v>
      </c>
      <c r="F22" s="76">
        <v>1937.777568</v>
      </c>
      <c r="G22" s="77">
        <v>47.236966472668549</v>
      </c>
      <c r="H22" s="77">
        <v>14.701217381477868</v>
      </c>
      <c r="I22" s="77">
        <v>38.06181614585357</v>
      </c>
      <c r="J22" s="75">
        <v>2306.0720016311516</v>
      </c>
      <c r="K22" s="77">
        <v>53.113415363342156</v>
      </c>
      <c r="L22" s="77">
        <v>11.686782618507328</v>
      </c>
      <c r="M22" s="78">
        <v>35.199802018150514</v>
      </c>
    </row>
    <row r="23" spans="1:13" ht="15.95" customHeight="1">
      <c r="A23" s="74" t="s">
        <v>23</v>
      </c>
      <c r="B23" s="75">
        <v>2028.7636530444129</v>
      </c>
      <c r="C23" s="77">
        <v>17.397489765865362</v>
      </c>
      <c r="D23" s="77">
        <v>81.942751039300958</v>
      </c>
      <c r="E23" s="78">
        <v>0.65975919483369505</v>
      </c>
      <c r="F23" s="76">
        <v>2926.3741289999998</v>
      </c>
      <c r="G23" s="77">
        <v>20.92213628652587</v>
      </c>
      <c r="H23" s="77">
        <v>78.492164768804301</v>
      </c>
      <c r="I23" s="77">
        <v>0.58569894466984163</v>
      </c>
      <c r="J23" s="75">
        <v>3603.1041123829</v>
      </c>
      <c r="K23" s="77">
        <v>26.745453049495705</v>
      </c>
      <c r="L23" s="77">
        <v>72.945127777448789</v>
      </c>
      <c r="M23" s="78">
        <v>0.30941917305550659</v>
      </c>
    </row>
    <row r="24" spans="1:13" ht="15.95" customHeight="1">
      <c r="A24" s="74" t="s">
        <v>24</v>
      </c>
      <c r="B24" s="75">
        <v>1857.1204749764886</v>
      </c>
      <c r="C24" s="77">
        <v>67.110069849434268</v>
      </c>
      <c r="D24" s="77">
        <v>26.18739272786636</v>
      </c>
      <c r="E24" s="78">
        <v>6.7025374226993728</v>
      </c>
      <c r="F24" s="76">
        <v>2361.2459859999999</v>
      </c>
      <c r="G24" s="77">
        <v>70.457335827545492</v>
      </c>
      <c r="H24" s="77">
        <v>23.748538019695705</v>
      </c>
      <c r="I24" s="77">
        <v>5.7941261527588317</v>
      </c>
      <c r="J24" s="75">
        <v>2785.3927928446606</v>
      </c>
      <c r="K24" s="77">
        <v>78.599355633401274</v>
      </c>
      <c r="L24" s="77">
        <v>18.42554415760101</v>
      </c>
      <c r="M24" s="78">
        <v>2.9751002089977114</v>
      </c>
    </row>
    <row r="25" spans="1:13" ht="15.95" customHeight="1">
      <c r="A25" s="74" t="s">
        <v>25</v>
      </c>
      <c r="B25" s="75">
        <v>120.79628038670056</v>
      </c>
      <c r="C25" s="77">
        <v>29.381407946667004</v>
      </c>
      <c r="D25" s="77">
        <v>13.759236604991514</v>
      </c>
      <c r="E25" s="78">
        <v>56.859355448341489</v>
      </c>
      <c r="F25" s="76">
        <v>94.132954670000004</v>
      </c>
      <c r="G25" s="77">
        <v>45.27294509069722</v>
      </c>
      <c r="H25" s="77">
        <v>13.089689135113176</v>
      </c>
      <c r="I25" s="77">
        <v>41.637365774189604</v>
      </c>
      <c r="J25" s="75">
        <v>110.01625904698565</v>
      </c>
      <c r="K25" s="77">
        <v>33.160461929927067</v>
      </c>
      <c r="L25" s="77">
        <v>8.3876901672820239</v>
      </c>
      <c r="M25" s="78">
        <v>58.451847902790909</v>
      </c>
    </row>
    <row r="26" spans="1:13" ht="15.95" customHeight="1">
      <c r="A26" s="74" t="s">
        <v>26</v>
      </c>
      <c r="B26" s="75">
        <v>1600.5547728785398</v>
      </c>
      <c r="C26" s="77">
        <v>91.737488782084682</v>
      </c>
      <c r="D26" s="77">
        <v>5.1282752227926203</v>
      </c>
      <c r="E26" s="78">
        <v>3.1342359951226975</v>
      </c>
      <c r="F26" s="76">
        <v>2409.193201</v>
      </c>
      <c r="G26" s="77">
        <v>93.335217023247779</v>
      </c>
      <c r="H26" s="77">
        <v>4.6003944925072364</v>
      </c>
      <c r="I26" s="77">
        <v>2.064388484244986</v>
      </c>
      <c r="J26" s="75">
        <v>2994.1103320372272</v>
      </c>
      <c r="K26" s="77">
        <v>95.477256333433189</v>
      </c>
      <c r="L26" s="77">
        <v>3.078843697292347</v>
      </c>
      <c r="M26" s="78">
        <v>1.4438999692744532</v>
      </c>
    </row>
    <row r="27" spans="1:13" ht="15.95" customHeight="1">
      <c r="A27" s="74" t="s">
        <v>27</v>
      </c>
      <c r="B27" s="75">
        <v>309.44425654895133</v>
      </c>
      <c r="C27" s="77">
        <v>15.452946950928897</v>
      </c>
      <c r="D27" s="77">
        <v>20.905223400254116</v>
      </c>
      <c r="E27" s="78">
        <v>63.641829648816994</v>
      </c>
      <c r="F27" s="76">
        <v>385.13130139999998</v>
      </c>
      <c r="G27" s="77">
        <v>11.273369192638668</v>
      </c>
      <c r="H27" s="77">
        <v>17.575285912466949</v>
      </c>
      <c r="I27" s="77">
        <v>71.151344894894379</v>
      </c>
      <c r="J27" s="75">
        <v>1095.4562247637259</v>
      </c>
      <c r="K27" s="77">
        <v>3.51869207236264</v>
      </c>
      <c r="L27" s="77">
        <v>4.7183387466785822</v>
      </c>
      <c r="M27" s="78">
        <v>91.762969180958791</v>
      </c>
    </row>
    <row r="28" spans="1:13" ht="15.95" customHeight="1">
      <c r="A28" s="74" t="s">
        <v>28</v>
      </c>
      <c r="B28" s="75">
        <v>2102.6508721241335</v>
      </c>
      <c r="C28" s="77">
        <v>15.049286225032239</v>
      </c>
      <c r="D28" s="77">
        <v>72.842128241485952</v>
      </c>
      <c r="E28" s="78">
        <v>12.108585533481806</v>
      </c>
      <c r="F28" s="76">
        <v>2126.7821219299949</v>
      </c>
      <c r="G28" s="77">
        <v>15.195210710938644</v>
      </c>
      <c r="H28" s="77">
        <v>71.961894745491023</v>
      </c>
      <c r="I28" s="77">
        <v>12.842894543570329</v>
      </c>
      <c r="J28" s="75">
        <v>5959.1603693353391</v>
      </c>
      <c r="K28" s="77">
        <v>6.6327981213455667</v>
      </c>
      <c r="L28" s="77">
        <v>30.820054769978029</v>
      </c>
      <c r="M28" s="78">
        <v>62.547147108676405</v>
      </c>
    </row>
    <row r="29" spans="1:13" ht="21.95" customHeight="1" thickBot="1">
      <c r="A29" s="79" t="s">
        <v>29</v>
      </c>
      <c r="B29" s="80">
        <v>59768.161061999999</v>
      </c>
      <c r="C29" s="82">
        <v>40.161639565190121</v>
      </c>
      <c r="D29" s="82">
        <v>50.108464664959826</v>
      </c>
      <c r="E29" s="83">
        <v>9.7298957698500388</v>
      </c>
      <c r="F29" s="81">
        <v>72935.617329999994</v>
      </c>
      <c r="G29" s="82">
        <v>41.273918330555105</v>
      </c>
      <c r="H29" s="82">
        <v>47.916861696616678</v>
      </c>
      <c r="I29" s="82">
        <v>10.809219972828197</v>
      </c>
      <c r="J29" s="80">
        <v>92434.157326999994</v>
      </c>
      <c r="K29" s="82">
        <v>44.318991867899207</v>
      </c>
      <c r="L29" s="82">
        <v>42.144736940737658</v>
      </c>
      <c r="M29" s="83">
        <v>13.536271191363152</v>
      </c>
    </row>
  </sheetData>
  <pageMargins left="0.51181102362204722" right="0.51181102362204722" top="0.74803149606299213" bottom="0.74803149606299213" header="0.31496062992125984" footer="0.31496062992125984"/>
  <pageSetup paperSize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zoomScaleNormal="100" workbookViewId="0"/>
  </sheetViews>
  <sheetFormatPr defaultColWidth="9.140625" defaultRowHeight="12.75"/>
  <cols>
    <col min="1" max="1" width="32.7109375" style="32" customWidth="1"/>
    <col min="2" max="2" width="7.28515625" style="32" customWidth="1"/>
    <col min="3" max="3" width="10.7109375" style="32" customWidth="1"/>
    <col min="4" max="4" width="8.28515625" style="32" customWidth="1"/>
    <col min="5" max="5" width="10.7109375" style="32" customWidth="1"/>
    <col min="6" max="6" width="7.28515625" style="32" customWidth="1"/>
    <col min="7" max="7" width="10.7109375" style="32" customWidth="1"/>
    <col min="8" max="8" width="8.28515625" style="32" customWidth="1"/>
    <col min="9" max="9" width="10.7109375" style="32" customWidth="1"/>
    <col min="10" max="10" width="7.28515625" style="32" customWidth="1"/>
    <col min="11" max="11" width="10.7109375" style="32" customWidth="1"/>
    <col min="12" max="12" width="8.28515625" style="32" customWidth="1"/>
    <col min="13" max="13" width="10.7109375" style="32" customWidth="1"/>
    <col min="14" max="16384" width="9.140625" style="32"/>
  </cols>
  <sheetData>
    <row r="1" spans="1:15">
      <c r="A1" s="55" t="s">
        <v>65</v>
      </c>
      <c r="B1" s="56"/>
      <c r="C1" s="57"/>
      <c r="D1" s="57"/>
      <c r="E1" s="57"/>
      <c r="F1" s="57"/>
      <c r="G1" s="57"/>
      <c r="H1" s="57"/>
      <c r="I1" s="57"/>
    </row>
    <row r="2" spans="1:15">
      <c r="A2" s="55" t="s">
        <v>66</v>
      </c>
      <c r="B2" s="58"/>
      <c r="C2" s="57"/>
      <c r="D2" s="57"/>
      <c r="E2" s="57"/>
      <c r="F2" s="57"/>
      <c r="G2" s="57"/>
      <c r="H2" s="57"/>
      <c r="I2" s="57"/>
    </row>
    <row r="3" spans="1:15" ht="12.75" customHeight="1" thickBot="1">
      <c r="A3" s="59"/>
      <c r="B3" s="58"/>
      <c r="C3" s="57"/>
      <c r="D3" s="57"/>
      <c r="E3" s="57"/>
      <c r="F3" s="57"/>
      <c r="G3" s="57"/>
      <c r="H3" s="57"/>
      <c r="I3" s="57"/>
    </row>
    <row r="4" spans="1:15" ht="15.95" customHeight="1" thickBot="1">
      <c r="A4" s="60"/>
      <c r="B4" s="100">
        <v>2020</v>
      </c>
      <c r="C4" s="62"/>
      <c r="D4" s="62"/>
      <c r="E4" s="63"/>
      <c r="F4" s="100">
        <v>2021</v>
      </c>
      <c r="G4" s="62"/>
      <c r="H4" s="62"/>
      <c r="I4" s="63"/>
      <c r="J4" s="100">
        <v>2022</v>
      </c>
      <c r="K4" s="62"/>
      <c r="L4" s="62"/>
      <c r="M4" s="63"/>
    </row>
    <row r="5" spans="1:15" ht="12.95" customHeight="1">
      <c r="A5" s="99"/>
      <c r="B5" s="94"/>
      <c r="C5" s="157" t="s">
        <v>32</v>
      </c>
      <c r="D5" s="157"/>
      <c r="E5" s="158"/>
      <c r="F5" s="95"/>
      <c r="G5" s="159" t="s">
        <v>32</v>
      </c>
      <c r="H5" s="159"/>
      <c r="I5" s="159"/>
      <c r="J5" s="94"/>
      <c r="K5" s="159" t="s">
        <v>32</v>
      </c>
      <c r="L5" s="159"/>
      <c r="M5" s="160"/>
    </row>
    <row r="6" spans="1:15" ht="26.1" customHeight="1">
      <c r="A6" s="99"/>
      <c r="B6" s="97" t="s">
        <v>47</v>
      </c>
      <c r="C6" s="93" t="s">
        <v>46</v>
      </c>
      <c r="D6" s="93" t="s">
        <v>45</v>
      </c>
      <c r="E6" s="92" t="s">
        <v>44</v>
      </c>
      <c r="F6" s="98" t="s">
        <v>47</v>
      </c>
      <c r="G6" s="93" t="s">
        <v>46</v>
      </c>
      <c r="H6" s="93" t="s">
        <v>45</v>
      </c>
      <c r="I6" s="93" t="s">
        <v>44</v>
      </c>
      <c r="J6" s="97" t="s">
        <v>47</v>
      </c>
      <c r="K6" s="93" t="s">
        <v>46</v>
      </c>
      <c r="L6" s="93" t="s">
        <v>45</v>
      </c>
      <c r="M6" s="92" t="s">
        <v>44</v>
      </c>
    </row>
    <row r="7" spans="1:15" ht="26.1" customHeight="1">
      <c r="A7" s="96" t="s">
        <v>3</v>
      </c>
      <c r="B7" s="94" t="s">
        <v>7</v>
      </c>
      <c r="C7" s="93" t="s">
        <v>41</v>
      </c>
      <c r="D7" s="93" t="s">
        <v>40</v>
      </c>
      <c r="E7" s="92" t="s">
        <v>39</v>
      </c>
      <c r="F7" s="95" t="s">
        <v>7</v>
      </c>
      <c r="G7" s="93" t="s">
        <v>43</v>
      </c>
      <c r="H7" s="93" t="s">
        <v>42</v>
      </c>
      <c r="I7" s="93" t="s">
        <v>39</v>
      </c>
      <c r="J7" s="94" t="s">
        <v>7</v>
      </c>
      <c r="K7" s="93" t="s">
        <v>41</v>
      </c>
      <c r="L7" s="93" t="s">
        <v>40</v>
      </c>
      <c r="M7" s="92" t="s">
        <v>39</v>
      </c>
    </row>
    <row r="8" spans="1:15" ht="12.75" customHeight="1">
      <c r="A8" s="91"/>
      <c r="B8" s="90"/>
      <c r="C8" s="89" t="s">
        <v>8</v>
      </c>
      <c r="D8" s="89" t="s">
        <v>8</v>
      </c>
      <c r="E8" s="88" t="s">
        <v>8</v>
      </c>
      <c r="F8" s="89"/>
      <c r="G8" s="89" t="s">
        <v>8</v>
      </c>
      <c r="H8" s="89" t="s">
        <v>8</v>
      </c>
      <c r="I8" s="89" t="s">
        <v>8</v>
      </c>
      <c r="J8" s="90"/>
      <c r="K8" s="89" t="s">
        <v>8</v>
      </c>
      <c r="L8" s="89" t="s">
        <v>8</v>
      </c>
      <c r="M8" s="88" t="s">
        <v>8</v>
      </c>
    </row>
    <row r="9" spans="1:15" ht="18" customHeight="1">
      <c r="A9" s="87" t="s">
        <v>9</v>
      </c>
      <c r="B9" s="75">
        <v>16571.054295999998</v>
      </c>
      <c r="C9" s="77">
        <v>51.755345279998053</v>
      </c>
      <c r="D9" s="77">
        <v>3.1981582828992225</v>
      </c>
      <c r="E9" s="78">
        <v>45.046496437102718</v>
      </c>
      <c r="F9" s="76">
        <v>19341.460552</v>
      </c>
      <c r="G9" s="77">
        <v>52.426899363354764</v>
      </c>
      <c r="H9" s="77">
        <v>5.607543830953599</v>
      </c>
      <c r="I9" s="77">
        <v>41.965556805691641</v>
      </c>
      <c r="J9" s="75">
        <v>23830.928747000002</v>
      </c>
      <c r="K9" s="77">
        <v>57.228256916830603</v>
      </c>
      <c r="L9" s="77">
        <v>4.9074065531215281</v>
      </c>
      <c r="M9" s="78">
        <v>37.864336530047872</v>
      </c>
      <c r="O9" s="138"/>
    </row>
    <row r="10" spans="1:15" ht="15.95" customHeight="1">
      <c r="A10" s="87" t="s">
        <v>10</v>
      </c>
      <c r="B10" s="75">
        <v>6916.1472899999999</v>
      </c>
      <c r="C10" s="77">
        <v>55.353537994232418</v>
      </c>
      <c r="D10" s="77">
        <v>8.8035384830871897E-3</v>
      </c>
      <c r="E10" s="78">
        <v>44.637658467284488</v>
      </c>
      <c r="F10" s="76">
        <v>8038.9720960000004</v>
      </c>
      <c r="G10" s="77">
        <v>56.44701503158732</v>
      </c>
      <c r="H10" s="77">
        <v>4.1667349709703134E-4</v>
      </c>
      <c r="I10" s="77">
        <v>43.552568294915581</v>
      </c>
      <c r="J10" s="75">
        <v>8728.5665169999993</v>
      </c>
      <c r="K10" s="77">
        <v>56.831144868020964</v>
      </c>
      <c r="L10" s="77">
        <v>6.1096729878895313E-4</v>
      </c>
      <c r="M10" s="78">
        <v>43.168244164680253</v>
      </c>
      <c r="O10" s="138"/>
    </row>
    <row r="11" spans="1:15" ht="15.95" customHeight="1">
      <c r="A11" s="87" t="s">
        <v>11</v>
      </c>
      <c r="B11" s="75">
        <v>3957.4347090000001</v>
      </c>
      <c r="C11" s="77">
        <v>26.993022277062472</v>
      </c>
      <c r="D11" s="77">
        <v>0.23967647409293838</v>
      </c>
      <c r="E11" s="78">
        <v>72.767301248844589</v>
      </c>
      <c r="F11" s="76">
        <v>4859.1697080000004</v>
      </c>
      <c r="G11" s="77">
        <v>26.391708398334185</v>
      </c>
      <c r="H11" s="77">
        <v>0.23980753954833092</v>
      </c>
      <c r="I11" s="77">
        <v>73.368484062117489</v>
      </c>
      <c r="J11" s="75">
        <v>6589.423245</v>
      </c>
      <c r="K11" s="77">
        <v>23.928353110327595</v>
      </c>
      <c r="L11" s="77">
        <v>0.19302317573289673</v>
      </c>
      <c r="M11" s="78">
        <v>75.878623713939504</v>
      </c>
      <c r="O11" s="138"/>
    </row>
    <row r="12" spans="1:15" ht="15.95" customHeight="1">
      <c r="A12" s="87" t="s">
        <v>12</v>
      </c>
      <c r="B12" s="75">
        <v>1315.837092</v>
      </c>
      <c r="C12" s="77">
        <v>31.495241570459331</v>
      </c>
      <c r="D12" s="77">
        <v>1.0345317427997549</v>
      </c>
      <c r="E12" s="78">
        <v>67.470226686740915</v>
      </c>
      <c r="F12" s="76">
        <v>1829.409285</v>
      </c>
      <c r="G12" s="77">
        <v>25.619435251266854</v>
      </c>
      <c r="H12" s="77">
        <v>0.94377456938989734</v>
      </c>
      <c r="I12" s="77">
        <v>73.436790179343248</v>
      </c>
      <c r="J12" s="75">
        <v>1912.2815450000001</v>
      </c>
      <c r="K12" s="77">
        <v>25.647439159261936</v>
      </c>
      <c r="L12" s="77">
        <v>4.1554278789549501</v>
      </c>
      <c r="M12" s="78">
        <v>70.197132961783097</v>
      </c>
      <c r="O12" s="138"/>
    </row>
    <row r="13" spans="1:15" ht="15.95" customHeight="1">
      <c r="A13" s="87" t="s">
        <v>13</v>
      </c>
      <c r="B13" s="75">
        <v>4871.1493209999999</v>
      </c>
      <c r="C13" s="77">
        <v>63.691750514196229</v>
      </c>
      <c r="D13" s="77">
        <v>0.8137335041828746</v>
      </c>
      <c r="E13" s="78">
        <v>35.494515981620893</v>
      </c>
      <c r="F13" s="76">
        <v>5927.156602</v>
      </c>
      <c r="G13" s="77">
        <v>64.547750982032895</v>
      </c>
      <c r="H13" s="77">
        <v>1.2050194914992127</v>
      </c>
      <c r="I13" s="77">
        <v>34.247229526467891</v>
      </c>
      <c r="J13" s="75">
        <v>6981.7261850000004</v>
      </c>
      <c r="K13" s="77">
        <v>64.484932206291916</v>
      </c>
      <c r="L13" s="77">
        <v>3.4050945118687559</v>
      </c>
      <c r="M13" s="78">
        <v>32.109973281839331</v>
      </c>
      <c r="O13" s="138"/>
    </row>
    <row r="14" spans="1:15" ht="15.95" customHeight="1">
      <c r="A14" s="87" t="s">
        <v>14</v>
      </c>
      <c r="B14" s="75">
        <v>1647.5991300000001</v>
      </c>
      <c r="C14" s="77">
        <v>87.334704407504603</v>
      </c>
      <c r="D14" s="77">
        <v>3.9232034474102017E-4</v>
      </c>
      <c r="E14" s="78">
        <v>12.664903272150656</v>
      </c>
      <c r="F14" s="76">
        <v>2054.0105050000002</v>
      </c>
      <c r="G14" s="77">
        <v>90.768797005226517</v>
      </c>
      <c r="H14" s="77">
        <v>0.18093415620094999</v>
      </c>
      <c r="I14" s="77">
        <v>9.0502688385725296</v>
      </c>
      <c r="J14" s="75">
        <v>2376.3966890000002</v>
      </c>
      <c r="K14" s="77">
        <v>91.220880046059548</v>
      </c>
      <c r="L14" s="77">
        <v>3.9429443929823177E-5</v>
      </c>
      <c r="M14" s="78">
        <v>8.7790805244965178</v>
      </c>
      <c r="O14" s="138"/>
    </row>
    <row r="15" spans="1:15" ht="15.95" customHeight="1">
      <c r="A15" s="87" t="s">
        <v>15</v>
      </c>
      <c r="B15" s="75">
        <v>3003.4573070000001</v>
      </c>
      <c r="C15" s="77">
        <v>73.148162256528593</v>
      </c>
      <c r="D15" s="77">
        <v>9.3065335316886832E-4</v>
      </c>
      <c r="E15" s="78">
        <v>26.850907090118231</v>
      </c>
      <c r="F15" s="76">
        <v>3181.3161660000001</v>
      </c>
      <c r="G15" s="77">
        <v>74.080421893289412</v>
      </c>
      <c r="H15" s="77">
        <v>3.1291995587916887E-3</v>
      </c>
      <c r="I15" s="77">
        <v>25.9164489071518</v>
      </c>
      <c r="J15" s="75">
        <v>3309.8430370000001</v>
      </c>
      <c r="K15" s="77">
        <v>61.716980879253036</v>
      </c>
      <c r="L15" s="77">
        <v>1.8762989040337756E-3</v>
      </c>
      <c r="M15" s="78">
        <v>38.28114282184292</v>
      </c>
      <c r="O15" s="138"/>
    </row>
    <row r="16" spans="1:15" ht="15.95" customHeight="1">
      <c r="A16" s="87" t="s">
        <v>16</v>
      </c>
      <c r="B16" s="75">
        <v>1944.1379320000001</v>
      </c>
      <c r="C16" s="77">
        <v>88.371489955107577</v>
      </c>
      <c r="D16" s="77">
        <v>7.5369035099918408E-2</v>
      </c>
      <c r="E16" s="78">
        <v>11.553141009792512</v>
      </c>
      <c r="F16" s="76">
        <v>2583.3136770000001</v>
      </c>
      <c r="G16" s="77">
        <v>87.82175507614383</v>
      </c>
      <c r="H16" s="77">
        <v>7.070376379275878E-4</v>
      </c>
      <c r="I16" s="77">
        <v>12.177537886218245</v>
      </c>
      <c r="J16" s="75">
        <v>2984.1230500000001</v>
      </c>
      <c r="K16" s="77">
        <v>85.730525402719323</v>
      </c>
      <c r="L16" s="77">
        <v>1.5997396624780169E-2</v>
      </c>
      <c r="M16" s="78">
        <v>14.253477200655897</v>
      </c>
      <c r="O16" s="138"/>
    </row>
    <row r="17" spans="1:15" ht="15.95" customHeight="1">
      <c r="A17" s="87" t="s">
        <v>17</v>
      </c>
      <c r="B17" s="75">
        <v>398.42206980000003</v>
      </c>
      <c r="C17" s="77">
        <v>55.329620445786652</v>
      </c>
      <c r="D17" s="77">
        <v>6.5188248205347715E-3</v>
      </c>
      <c r="E17" s="78">
        <v>44.663860729392809</v>
      </c>
      <c r="F17" s="76">
        <v>478.19694560000005</v>
      </c>
      <c r="G17" s="77">
        <v>57.877244951996452</v>
      </c>
      <c r="H17" s="77">
        <v>1.1292418428883503E-5</v>
      </c>
      <c r="I17" s="77">
        <v>42.122743755585113</v>
      </c>
      <c r="J17" s="75">
        <v>515.45750880000003</v>
      </c>
      <c r="K17" s="77">
        <v>58.292456108493319</v>
      </c>
      <c r="L17" s="77">
        <v>5.6307762583905611E-5</v>
      </c>
      <c r="M17" s="78">
        <v>41.707487583744097</v>
      </c>
      <c r="O17" s="138"/>
    </row>
    <row r="18" spans="1:15" ht="15.95" customHeight="1">
      <c r="A18" s="87" t="s">
        <v>18</v>
      </c>
      <c r="B18" s="75">
        <v>1456.5321240000001</v>
      </c>
      <c r="C18" s="77">
        <v>79.128590395130033</v>
      </c>
      <c r="D18" s="77">
        <v>2.3931008473720866E-3</v>
      </c>
      <c r="E18" s="78">
        <v>20.869016504022607</v>
      </c>
      <c r="F18" s="76">
        <v>1924.6913790000001</v>
      </c>
      <c r="G18" s="77">
        <v>79.777888286030944</v>
      </c>
      <c r="H18" s="77">
        <v>2.2491690334184339E-3</v>
      </c>
      <c r="I18" s="77">
        <v>20.219862544935637</v>
      </c>
      <c r="J18" s="75">
        <v>2155.5193760000002</v>
      </c>
      <c r="K18" s="77">
        <v>79.139808491908198</v>
      </c>
      <c r="L18" s="77">
        <v>1.8521560343438168E-3</v>
      </c>
      <c r="M18" s="78">
        <v>20.858339352057467</v>
      </c>
      <c r="O18" s="138"/>
    </row>
    <row r="19" spans="1:15" ht="15.95" customHeight="1">
      <c r="A19" s="87" t="s">
        <v>19</v>
      </c>
      <c r="B19" s="75">
        <v>810.22282600000005</v>
      </c>
      <c r="C19" s="77">
        <v>62.23400396416546</v>
      </c>
      <c r="D19" s="77">
        <v>3.3050552483014769E-4</v>
      </c>
      <c r="E19" s="78">
        <v>37.765665530309711</v>
      </c>
      <c r="F19" s="76">
        <v>1028.502628</v>
      </c>
      <c r="G19" s="77">
        <v>62.507783528436278</v>
      </c>
      <c r="H19" s="77">
        <v>4.8774973753555823E-3</v>
      </c>
      <c r="I19" s="77">
        <v>37.487338974188376</v>
      </c>
      <c r="J19" s="75">
        <v>1203.8829020000001</v>
      </c>
      <c r="K19" s="77">
        <v>65.757286039802821</v>
      </c>
      <c r="L19" s="77">
        <v>1.6633880498675619E-4</v>
      </c>
      <c r="M19" s="78">
        <v>34.242547621392205</v>
      </c>
      <c r="O19" s="138"/>
    </row>
    <row r="20" spans="1:15" ht="15.95" customHeight="1">
      <c r="A20" s="87" t="s">
        <v>20</v>
      </c>
      <c r="B20" s="75">
        <v>2475.300287</v>
      </c>
      <c r="C20" s="77">
        <v>54.750478899996736</v>
      </c>
      <c r="D20" s="77">
        <v>1.1649837390843718</v>
      </c>
      <c r="E20" s="78">
        <v>44.084537360918901</v>
      </c>
      <c r="F20" s="76">
        <v>2850.2454990000001</v>
      </c>
      <c r="G20" s="77">
        <v>54.489737591161067</v>
      </c>
      <c r="H20" s="77">
        <v>1.68477532269474</v>
      </c>
      <c r="I20" s="77">
        <v>43.825487086144186</v>
      </c>
      <c r="J20" s="75">
        <v>2989.8061680000001</v>
      </c>
      <c r="K20" s="77">
        <v>55.274947959359721</v>
      </c>
      <c r="L20" s="77">
        <v>0.73197351153263746</v>
      </c>
      <c r="M20" s="78">
        <v>43.993078529107642</v>
      </c>
      <c r="O20" s="138"/>
    </row>
    <row r="21" spans="1:15" ht="15.95" customHeight="1">
      <c r="A21" s="87" t="s">
        <v>21</v>
      </c>
      <c r="B21" s="75">
        <v>636.35503100000005</v>
      </c>
      <c r="C21" s="77">
        <v>66.67136577903004</v>
      </c>
      <c r="D21" s="77">
        <v>6.9143792155815016E-6</v>
      </c>
      <c r="E21" s="78">
        <v>33.328627306590754</v>
      </c>
      <c r="F21" s="76">
        <v>772.7701927999999</v>
      </c>
      <c r="G21" s="77">
        <v>68.570442602092044</v>
      </c>
      <c r="H21" s="77">
        <v>2.9180732137576307E-4</v>
      </c>
      <c r="I21" s="77">
        <v>31.429265590586585</v>
      </c>
      <c r="J21" s="75">
        <v>841.7119222</v>
      </c>
      <c r="K21" s="77">
        <v>62.707859003132697</v>
      </c>
      <c r="L21" s="77">
        <v>9.276692023537262E-3</v>
      </c>
      <c r="M21" s="78">
        <v>37.28286430484377</v>
      </c>
      <c r="O21" s="138"/>
    </row>
    <row r="22" spans="1:15" ht="15.95" customHeight="1">
      <c r="A22" s="87" t="s">
        <v>22</v>
      </c>
      <c r="B22" s="75">
        <v>3225.979061</v>
      </c>
      <c r="C22" s="77">
        <v>65.279828382545759</v>
      </c>
      <c r="D22" s="77">
        <v>2.6770307850923405E-3</v>
      </c>
      <c r="E22" s="78">
        <v>34.717494586669147</v>
      </c>
      <c r="F22" s="76">
        <v>3655.7428559999998</v>
      </c>
      <c r="G22" s="77">
        <v>63.501352274561349</v>
      </c>
      <c r="H22" s="77">
        <v>0.10383338683582531</v>
      </c>
      <c r="I22" s="77">
        <v>36.394814338602828</v>
      </c>
      <c r="J22" s="75">
        <v>3918.8152700000001</v>
      </c>
      <c r="K22" s="77">
        <v>63.577758151924634</v>
      </c>
      <c r="L22" s="77">
        <v>9.6480290168617922E-2</v>
      </c>
      <c r="M22" s="78">
        <v>36.325761557906745</v>
      </c>
      <c r="O22" s="138"/>
    </row>
    <row r="23" spans="1:15" ht="15.95" customHeight="1">
      <c r="A23" s="87" t="s">
        <v>23</v>
      </c>
      <c r="B23" s="75">
        <v>1893.4395939999999</v>
      </c>
      <c r="C23" s="77">
        <v>6.2599364865316796</v>
      </c>
      <c r="D23" s="77">
        <v>9.1896250882134799E-6</v>
      </c>
      <c r="E23" s="78">
        <v>93.740054323843239</v>
      </c>
      <c r="F23" s="76">
        <v>2372.9716549999998</v>
      </c>
      <c r="G23" s="77">
        <v>5.9099417424925047</v>
      </c>
      <c r="H23" s="77">
        <v>1.1378138436065197E-6</v>
      </c>
      <c r="I23" s="77">
        <v>94.090057119693654</v>
      </c>
      <c r="J23" s="75">
        <v>2860.1888949999998</v>
      </c>
      <c r="K23" s="77">
        <v>4.9831696204155502</v>
      </c>
      <c r="L23" s="77">
        <v>6.2433188980925745E-7</v>
      </c>
      <c r="M23" s="78">
        <v>95.016829755252559</v>
      </c>
      <c r="O23" s="138"/>
    </row>
    <row r="24" spans="1:15" ht="15.95" customHeight="1">
      <c r="A24" s="87" t="s">
        <v>24</v>
      </c>
      <c r="B24" s="75">
        <v>1621.2365729999999</v>
      </c>
      <c r="C24" s="77">
        <v>58.272505639993788</v>
      </c>
      <c r="D24" s="77">
        <v>9.5087911645117722E-4</v>
      </c>
      <c r="E24" s="78">
        <v>41.726543480889767</v>
      </c>
      <c r="F24" s="76">
        <v>2194.8351339999999</v>
      </c>
      <c r="G24" s="77">
        <v>47.687458175189036</v>
      </c>
      <c r="H24" s="77">
        <v>4.0248975896714379E-3</v>
      </c>
      <c r="I24" s="77">
        <v>52.308516927221305</v>
      </c>
      <c r="J24" s="75">
        <v>2460.2528200000002</v>
      </c>
      <c r="K24" s="77">
        <v>42.858268144189516</v>
      </c>
      <c r="L24" s="77">
        <v>1.9639804848435565E-3</v>
      </c>
      <c r="M24" s="78">
        <v>57.139767875325632</v>
      </c>
      <c r="O24" s="138"/>
    </row>
    <row r="25" spans="1:15" ht="15.95" customHeight="1">
      <c r="A25" s="87" t="s">
        <v>25</v>
      </c>
      <c r="B25" s="75">
        <v>395.06625220000001</v>
      </c>
      <c r="C25" s="77">
        <v>25.493924258128576</v>
      </c>
      <c r="D25" s="77">
        <v>3.2880744542106832E-3</v>
      </c>
      <c r="E25" s="78">
        <v>74.502787667417209</v>
      </c>
      <c r="F25" s="76">
        <v>519.73303129999999</v>
      </c>
      <c r="G25" s="77">
        <v>22.368029044162384</v>
      </c>
      <c r="H25" s="77">
        <v>5.3250419468581667</v>
      </c>
      <c r="I25" s="77">
        <v>72.306929008979438</v>
      </c>
      <c r="J25" s="75">
        <v>816.76636589999998</v>
      </c>
      <c r="K25" s="77">
        <v>14.702240911656519</v>
      </c>
      <c r="L25" s="77">
        <v>36.30125792132597</v>
      </c>
      <c r="M25" s="78">
        <v>48.996501167017506</v>
      </c>
      <c r="O25" s="138"/>
    </row>
    <row r="26" spans="1:15" ht="15.95" customHeight="1">
      <c r="A26" s="87" t="s">
        <v>26</v>
      </c>
      <c r="B26" s="75">
        <v>3445.5008459999999</v>
      </c>
      <c r="C26" s="77">
        <v>79.512702985164808</v>
      </c>
      <c r="D26" s="77">
        <v>4.6742715357871389E-2</v>
      </c>
      <c r="E26" s="78">
        <v>20.440554299477334</v>
      </c>
      <c r="F26" s="76">
        <v>4244.3728339999998</v>
      </c>
      <c r="G26" s="77">
        <v>81.31502680069525</v>
      </c>
      <c r="H26" s="77">
        <v>5.5081900673891987E-2</v>
      </c>
      <c r="I26" s="77">
        <v>18.629891298630856</v>
      </c>
      <c r="J26" s="75">
        <v>5122.0448699999997</v>
      </c>
      <c r="K26" s="77">
        <v>82.246971159295299</v>
      </c>
      <c r="L26" s="77">
        <v>3.5636066304078701E-2</v>
      </c>
      <c r="M26" s="78">
        <v>17.717392774400604</v>
      </c>
      <c r="O26" s="138"/>
    </row>
    <row r="27" spans="1:15" ht="15.95" customHeight="1">
      <c r="A27" s="87" t="s">
        <v>27</v>
      </c>
      <c r="B27" s="75">
        <v>85.272855829999997</v>
      </c>
      <c r="C27" s="77">
        <v>64.956735986526041</v>
      </c>
      <c r="D27" s="77">
        <v>0.27324756246834309</v>
      </c>
      <c r="E27" s="78">
        <v>34.770016451005624</v>
      </c>
      <c r="F27" s="76">
        <v>113.3257656</v>
      </c>
      <c r="G27" s="77">
        <v>59.740154643287866</v>
      </c>
      <c r="H27" s="77">
        <v>1.4375521671139047</v>
      </c>
      <c r="I27" s="77">
        <v>38.822293189598227</v>
      </c>
      <c r="J27" s="75">
        <v>163.26704480000001</v>
      </c>
      <c r="K27" s="77">
        <v>69.222869157977186</v>
      </c>
      <c r="L27" s="77">
        <v>0.14757295343658966</v>
      </c>
      <c r="M27" s="78">
        <v>30.629557888586216</v>
      </c>
      <c r="O27" s="138"/>
    </row>
    <row r="28" spans="1:15" ht="15.95" customHeight="1">
      <c r="A28" s="87" t="s">
        <v>28</v>
      </c>
      <c r="B28" s="75">
        <v>769.81684317000327</v>
      </c>
      <c r="C28" s="77">
        <v>1.6260814830083286</v>
      </c>
      <c r="D28" s="77">
        <v>2.1188693184534216E-2</v>
      </c>
      <c r="E28" s="78">
        <v>98.352729823807138</v>
      </c>
      <c r="F28" s="76">
        <v>937.98287269999855</v>
      </c>
      <c r="G28" s="77">
        <v>1.1606729239711777</v>
      </c>
      <c r="H28" s="77">
        <v>2.7340228533415615E-2</v>
      </c>
      <c r="I28" s="77">
        <v>98.811986847495419</v>
      </c>
      <c r="J28" s="75">
        <v>2064.4889663000067</v>
      </c>
      <c r="K28" s="77">
        <v>0.2969434897839322</v>
      </c>
      <c r="L28" s="77">
        <v>8.864833103445326E-3</v>
      </c>
      <c r="M28" s="78">
        <v>99.694191677112627</v>
      </c>
      <c r="O28" s="138"/>
    </row>
    <row r="29" spans="1:15" ht="21.95" customHeight="1" thickBot="1">
      <c r="A29" s="86" t="s">
        <v>29</v>
      </c>
      <c r="B29" s="80">
        <v>57439.961439999999</v>
      </c>
      <c r="C29" s="82">
        <v>55.95282133341297</v>
      </c>
      <c r="D29" s="82">
        <v>1.0916481340797302</v>
      </c>
      <c r="E29" s="83">
        <v>42.955530532507339</v>
      </c>
      <c r="F29" s="81">
        <v>68908.179384000003</v>
      </c>
      <c r="G29" s="82">
        <v>55.892435357166939</v>
      </c>
      <c r="H29" s="82">
        <v>1.8506657679849265</v>
      </c>
      <c r="I29" s="82">
        <v>42.256898874848119</v>
      </c>
      <c r="J29" s="80">
        <v>81825.491123999993</v>
      </c>
      <c r="K29" s="82">
        <v>55.079494980874053</v>
      </c>
      <c r="L29" s="82">
        <v>2.2305017870623156</v>
      </c>
      <c r="M29" s="83">
        <v>42.690003232063631</v>
      </c>
      <c r="O29" s="138"/>
    </row>
  </sheetData>
  <mergeCells count="3">
    <mergeCell ref="C5:E5"/>
    <mergeCell ref="G5:I5"/>
    <mergeCell ref="K5:M5"/>
  </mergeCells>
  <pageMargins left="0.51181102362204722" right="0.51181102362204722" top="0.74803149606299213" bottom="0.74803149606299213" header="0.31496062992125984" footer="0.31496062992125984"/>
  <pageSetup paperSize="9" scale="95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Normal="100" workbookViewId="0"/>
  </sheetViews>
  <sheetFormatPr defaultRowHeight="12.75"/>
  <cols>
    <col min="1" max="1" width="32.7109375" style="32" customWidth="1"/>
    <col min="2" max="2" width="7.28515625" style="32" customWidth="1"/>
    <col min="3" max="3" width="10.7109375" style="32" customWidth="1"/>
    <col min="4" max="4" width="8.140625" style="32" customWidth="1"/>
    <col min="5" max="5" width="10.7109375" style="32" customWidth="1"/>
    <col min="6" max="6" width="7.28515625" style="32" customWidth="1"/>
    <col min="7" max="7" width="10.7109375" style="32" customWidth="1"/>
    <col min="8" max="8" width="8.28515625" style="32" customWidth="1"/>
    <col min="9" max="9" width="10.7109375" style="32" customWidth="1"/>
    <col min="10" max="10" width="7.28515625" style="32" customWidth="1"/>
    <col min="11" max="11" width="10.7109375" style="32" customWidth="1"/>
    <col min="12" max="12" width="8.28515625" style="32" customWidth="1"/>
    <col min="13" max="13" width="10.7109375" style="32" customWidth="1"/>
    <col min="14" max="256" width="9.140625" style="32"/>
    <col min="257" max="257" width="32.7109375" style="32" customWidth="1"/>
    <col min="258" max="258" width="7.28515625" style="32" customWidth="1"/>
    <col min="259" max="259" width="10.7109375" style="32" customWidth="1"/>
    <col min="260" max="260" width="8.28515625" style="32" customWidth="1"/>
    <col min="261" max="261" width="10.7109375" style="32" customWidth="1"/>
    <col min="262" max="262" width="7.28515625" style="32" customWidth="1"/>
    <col min="263" max="263" width="10.7109375" style="32" customWidth="1"/>
    <col min="264" max="264" width="8.28515625" style="32" customWidth="1"/>
    <col min="265" max="265" width="10.7109375" style="32" customWidth="1"/>
    <col min="266" max="266" width="7.28515625" style="32" customWidth="1"/>
    <col min="267" max="267" width="10.7109375" style="32" customWidth="1"/>
    <col min="268" max="268" width="8.28515625" style="32" customWidth="1"/>
    <col min="269" max="269" width="10.7109375" style="32" customWidth="1"/>
    <col min="270" max="512" width="9.140625" style="32"/>
    <col min="513" max="513" width="32.7109375" style="32" customWidth="1"/>
    <col min="514" max="514" width="7.28515625" style="32" customWidth="1"/>
    <col min="515" max="515" width="10.7109375" style="32" customWidth="1"/>
    <col min="516" max="516" width="8.28515625" style="32" customWidth="1"/>
    <col min="517" max="517" width="10.7109375" style="32" customWidth="1"/>
    <col min="518" max="518" width="7.28515625" style="32" customWidth="1"/>
    <col min="519" max="519" width="10.7109375" style="32" customWidth="1"/>
    <col min="520" max="520" width="8.28515625" style="32" customWidth="1"/>
    <col min="521" max="521" width="10.7109375" style="32" customWidth="1"/>
    <col min="522" max="522" width="7.28515625" style="32" customWidth="1"/>
    <col min="523" max="523" width="10.7109375" style="32" customWidth="1"/>
    <col min="524" max="524" width="8.28515625" style="32" customWidth="1"/>
    <col min="525" max="525" width="10.7109375" style="32" customWidth="1"/>
    <col min="526" max="768" width="9.140625" style="32"/>
    <col min="769" max="769" width="32.7109375" style="32" customWidth="1"/>
    <col min="770" max="770" width="7.28515625" style="32" customWidth="1"/>
    <col min="771" max="771" width="10.7109375" style="32" customWidth="1"/>
    <col min="772" max="772" width="8.28515625" style="32" customWidth="1"/>
    <col min="773" max="773" width="10.7109375" style="32" customWidth="1"/>
    <col min="774" max="774" width="7.28515625" style="32" customWidth="1"/>
    <col min="775" max="775" width="10.7109375" style="32" customWidth="1"/>
    <col min="776" max="776" width="8.28515625" style="32" customWidth="1"/>
    <col min="777" max="777" width="10.7109375" style="32" customWidth="1"/>
    <col min="778" max="778" width="7.28515625" style="32" customWidth="1"/>
    <col min="779" max="779" width="10.7109375" style="32" customWidth="1"/>
    <col min="780" max="780" width="8.28515625" style="32" customWidth="1"/>
    <col min="781" max="781" width="10.7109375" style="32" customWidth="1"/>
    <col min="782" max="1024" width="9.140625" style="32"/>
    <col min="1025" max="1025" width="32.7109375" style="32" customWidth="1"/>
    <col min="1026" max="1026" width="7.28515625" style="32" customWidth="1"/>
    <col min="1027" max="1027" width="10.7109375" style="32" customWidth="1"/>
    <col min="1028" max="1028" width="8.28515625" style="32" customWidth="1"/>
    <col min="1029" max="1029" width="10.7109375" style="32" customWidth="1"/>
    <col min="1030" max="1030" width="7.28515625" style="32" customWidth="1"/>
    <col min="1031" max="1031" width="10.7109375" style="32" customWidth="1"/>
    <col min="1032" max="1032" width="8.28515625" style="32" customWidth="1"/>
    <col min="1033" max="1033" width="10.7109375" style="32" customWidth="1"/>
    <col min="1034" max="1034" width="7.28515625" style="32" customWidth="1"/>
    <col min="1035" max="1035" width="10.7109375" style="32" customWidth="1"/>
    <col min="1036" max="1036" width="8.28515625" style="32" customWidth="1"/>
    <col min="1037" max="1037" width="10.7109375" style="32" customWidth="1"/>
    <col min="1038" max="1280" width="9.140625" style="32"/>
    <col min="1281" max="1281" width="32.7109375" style="32" customWidth="1"/>
    <col min="1282" max="1282" width="7.28515625" style="32" customWidth="1"/>
    <col min="1283" max="1283" width="10.7109375" style="32" customWidth="1"/>
    <col min="1284" max="1284" width="8.28515625" style="32" customWidth="1"/>
    <col min="1285" max="1285" width="10.7109375" style="32" customWidth="1"/>
    <col min="1286" max="1286" width="7.28515625" style="32" customWidth="1"/>
    <col min="1287" max="1287" width="10.7109375" style="32" customWidth="1"/>
    <col min="1288" max="1288" width="8.28515625" style="32" customWidth="1"/>
    <col min="1289" max="1289" width="10.7109375" style="32" customWidth="1"/>
    <col min="1290" max="1290" width="7.28515625" style="32" customWidth="1"/>
    <col min="1291" max="1291" width="10.7109375" style="32" customWidth="1"/>
    <col min="1292" max="1292" width="8.28515625" style="32" customWidth="1"/>
    <col min="1293" max="1293" width="10.7109375" style="32" customWidth="1"/>
    <col min="1294" max="1536" width="9.140625" style="32"/>
    <col min="1537" max="1537" width="32.7109375" style="32" customWidth="1"/>
    <col min="1538" max="1538" width="7.28515625" style="32" customWidth="1"/>
    <col min="1539" max="1539" width="10.7109375" style="32" customWidth="1"/>
    <col min="1540" max="1540" width="8.28515625" style="32" customWidth="1"/>
    <col min="1541" max="1541" width="10.7109375" style="32" customWidth="1"/>
    <col min="1542" max="1542" width="7.28515625" style="32" customWidth="1"/>
    <col min="1543" max="1543" width="10.7109375" style="32" customWidth="1"/>
    <col min="1544" max="1544" width="8.28515625" style="32" customWidth="1"/>
    <col min="1545" max="1545" width="10.7109375" style="32" customWidth="1"/>
    <col min="1546" max="1546" width="7.28515625" style="32" customWidth="1"/>
    <col min="1547" max="1547" width="10.7109375" style="32" customWidth="1"/>
    <col min="1548" max="1548" width="8.28515625" style="32" customWidth="1"/>
    <col min="1549" max="1549" width="10.7109375" style="32" customWidth="1"/>
    <col min="1550" max="1792" width="9.140625" style="32"/>
    <col min="1793" max="1793" width="32.7109375" style="32" customWidth="1"/>
    <col min="1794" max="1794" width="7.28515625" style="32" customWidth="1"/>
    <col min="1795" max="1795" width="10.7109375" style="32" customWidth="1"/>
    <col min="1796" max="1796" width="8.28515625" style="32" customWidth="1"/>
    <col min="1797" max="1797" width="10.7109375" style="32" customWidth="1"/>
    <col min="1798" max="1798" width="7.28515625" style="32" customWidth="1"/>
    <col min="1799" max="1799" width="10.7109375" style="32" customWidth="1"/>
    <col min="1800" max="1800" width="8.28515625" style="32" customWidth="1"/>
    <col min="1801" max="1801" width="10.7109375" style="32" customWidth="1"/>
    <col min="1802" max="1802" width="7.28515625" style="32" customWidth="1"/>
    <col min="1803" max="1803" width="10.7109375" style="32" customWidth="1"/>
    <col min="1804" max="1804" width="8.28515625" style="32" customWidth="1"/>
    <col min="1805" max="1805" width="10.7109375" style="32" customWidth="1"/>
    <col min="1806" max="2048" width="9.140625" style="32"/>
    <col min="2049" max="2049" width="32.7109375" style="32" customWidth="1"/>
    <col min="2050" max="2050" width="7.28515625" style="32" customWidth="1"/>
    <col min="2051" max="2051" width="10.7109375" style="32" customWidth="1"/>
    <col min="2052" max="2052" width="8.28515625" style="32" customWidth="1"/>
    <col min="2053" max="2053" width="10.7109375" style="32" customWidth="1"/>
    <col min="2054" max="2054" width="7.28515625" style="32" customWidth="1"/>
    <col min="2055" max="2055" width="10.7109375" style="32" customWidth="1"/>
    <col min="2056" max="2056" width="8.28515625" style="32" customWidth="1"/>
    <col min="2057" max="2057" width="10.7109375" style="32" customWidth="1"/>
    <col min="2058" max="2058" width="7.28515625" style="32" customWidth="1"/>
    <col min="2059" max="2059" width="10.7109375" style="32" customWidth="1"/>
    <col min="2060" max="2060" width="8.28515625" style="32" customWidth="1"/>
    <col min="2061" max="2061" width="10.7109375" style="32" customWidth="1"/>
    <col min="2062" max="2304" width="9.140625" style="32"/>
    <col min="2305" max="2305" width="32.7109375" style="32" customWidth="1"/>
    <col min="2306" max="2306" width="7.28515625" style="32" customWidth="1"/>
    <col min="2307" max="2307" width="10.7109375" style="32" customWidth="1"/>
    <col min="2308" max="2308" width="8.28515625" style="32" customWidth="1"/>
    <col min="2309" max="2309" width="10.7109375" style="32" customWidth="1"/>
    <col min="2310" max="2310" width="7.28515625" style="32" customWidth="1"/>
    <col min="2311" max="2311" width="10.7109375" style="32" customWidth="1"/>
    <col min="2312" max="2312" width="8.28515625" style="32" customWidth="1"/>
    <col min="2313" max="2313" width="10.7109375" style="32" customWidth="1"/>
    <col min="2314" max="2314" width="7.28515625" style="32" customWidth="1"/>
    <col min="2315" max="2315" width="10.7109375" style="32" customWidth="1"/>
    <col min="2316" max="2316" width="8.28515625" style="32" customWidth="1"/>
    <col min="2317" max="2317" width="10.7109375" style="32" customWidth="1"/>
    <col min="2318" max="2560" width="9.140625" style="32"/>
    <col min="2561" max="2561" width="32.7109375" style="32" customWidth="1"/>
    <col min="2562" max="2562" width="7.28515625" style="32" customWidth="1"/>
    <col min="2563" max="2563" width="10.7109375" style="32" customWidth="1"/>
    <col min="2564" max="2564" width="8.28515625" style="32" customWidth="1"/>
    <col min="2565" max="2565" width="10.7109375" style="32" customWidth="1"/>
    <col min="2566" max="2566" width="7.28515625" style="32" customWidth="1"/>
    <col min="2567" max="2567" width="10.7109375" style="32" customWidth="1"/>
    <col min="2568" max="2568" width="8.28515625" style="32" customWidth="1"/>
    <col min="2569" max="2569" width="10.7109375" style="32" customWidth="1"/>
    <col min="2570" max="2570" width="7.28515625" style="32" customWidth="1"/>
    <col min="2571" max="2571" width="10.7109375" style="32" customWidth="1"/>
    <col min="2572" max="2572" width="8.28515625" style="32" customWidth="1"/>
    <col min="2573" max="2573" width="10.7109375" style="32" customWidth="1"/>
    <col min="2574" max="2816" width="9.140625" style="32"/>
    <col min="2817" max="2817" width="32.7109375" style="32" customWidth="1"/>
    <col min="2818" max="2818" width="7.28515625" style="32" customWidth="1"/>
    <col min="2819" max="2819" width="10.7109375" style="32" customWidth="1"/>
    <col min="2820" max="2820" width="8.28515625" style="32" customWidth="1"/>
    <col min="2821" max="2821" width="10.7109375" style="32" customWidth="1"/>
    <col min="2822" max="2822" width="7.28515625" style="32" customWidth="1"/>
    <col min="2823" max="2823" width="10.7109375" style="32" customWidth="1"/>
    <col min="2824" max="2824" width="8.28515625" style="32" customWidth="1"/>
    <col min="2825" max="2825" width="10.7109375" style="32" customWidth="1"/>
    <col min="2826" max="2826" width="7.28515625" style="32" customWidth="1"/>
    <col min="2827" max="2827" width="10.7109375" style="32" customWidth="1"/>
    <col min="2828" max="2828" width="8.28515625" style="32" customWidth="1"/>
    <col min="2829" max="2829" width="10.7109375" style="32" customWidth="1"/>
    <col min="2830" max="3072" width="9.140625" style="32"/>
    <col min="3073" max="3073" width="32.7109375" style="32" customWidth="1"/>
    <col min="3074" max="3074" width="7.28515625" style="32" customWidth="1"/>
    <col min="3075" max="3075" width="10.7109375" style="32" customWidth="1"/>
    <col min="3076" max="3076" width="8.28515625" style="32" customWidth="1"/>
    <col min="3077" max="3077" width="10.7109375" style="32" customWidth="1"/>
    <col min="3078" max="3078" width="7.28515625" style="32" customWidth="1"/>
    <col min="3079" max="3079" width="10.7109375" style="32" customWidth="1"/>
    <col min="3080" max="3080" width="8.28515625" style="32" customWidth="1"/>
    <col min="3081" max="3081" width="10.7109375" style="32" customWidth="1"/>
    <col min="3082" max="3082" width="7.28515625" style="32" customWidth="1"/>
    <col min="3083" max="3083" width="10.7109375" style="32" customWidth="1"/>
    <col min="3084" max="3084" width="8.28515625" style="32" customWidth="1"/>
    <col min="3085" max="3085" width="10.7109375" style="32" customWidth="1"/>
    <col min="3086" max="3328" width="9.140625" style="32"/>
    <col min="3329" max="3329" width="32.7109375" style="32" customWidth="1"/>
    <col min="3330" max="3330" width="7.28515625" style="32" customWidth="1"/>
    <col min="3331" max="3331" width="10.7109375" style="32" customWidth="1"/>
    <col min="3332" max="3332" width="8.28515625" style="32" customWidth="1"/>
    <col min="3333" max="3333" width="10.7109375" style="32" customWidth="1"/>
    <col min="3334" max="3334" width="7.28515625" style="32" customWidth="1"/>
    <col min="3335" max="3335" width="10.7109375" style="32" customWidth="1"/>
    <col min="3336" max="3336" width="8.28515625" style="32" customWidth="1"/>
    <col min="3337" max="3337" width="10.7109375" style="32" customWidth="1"/>
    <col min="3338" max="3338" width="7.28515625" style="32" customWidth="1"/>
    <col min="3339" max="3339" width="10.7109375" style="32" customWidth="1"/>
    <col min="3340" max="3340" width="8.28515625" style="32" customWidth="1"/>
    <col min="3341" max="3341" width="10.7109375" style="32" customWidth="1"/>
    <col min="3342" max="3584" width="9.140625" style="32"/>
    <col min="3585" max="3585" width="32.7109375" style="32" customWidth="1"/>
    <col min="3586" max="3586" width="7.28515625" style="32" customWidth="1"/>
    <col min="3587" max="3587" width="10.7109375" style="32" customWidth="1"/>
    <col min="3588" max="3588" width="8.28515625" style="32" customWidth="1"/>
    <col min="3589" max="3589" width="10.7109375" style="32" customWidth="1"/>
    <col min="3590" max="3590" width="7.28515625" style="32" customWidth="1"/>
    <col min="3591" max="3591" width="10.7109375" style="32" customWidth="1"/>
    <col min="3592" max="3592" width="8.28515625" style="32" customWidth="1"/>
    <col min="3593" max="3593" width="10.7109375" style="32" customWidth="1"/>
    <col min="3594" max="3594" width="7.28515625" style="32" customWidth="1"/>
    <col min="3595" max="3595" width="10.7109375" style="32" customWidth="1"/>
    <col min="3596" max="3596" width="8.28515625" style="32" customWidth="1"/>
    <col min="3597" max="3597" width="10.7109375" style="32" customWidth="1"/>
    <col min="3598" max="3840" width="9.140625" style="32"/>
    <col min="3841" max="3841" width="32.7109375" style="32" customWidth="1"/>
    <col min="3842" max="3842" width="7.28515625" style="32" customWidth="1"/>
    <col min="3843" max="3843" width="10.7109375" style="32" customWidth="1"/>
    <col min="3844" max="3844" width="8.28515625" style="32" customWidth="1"/>
    <col min="3845" max="3845" width="10.7109375" style="32" customWidth="1"/>
    <col min="3846" max="3846" width="7.28515625" style="32" customWidth="1"/>
    <col min="3847" max="3847" width="10.7109375" style="32" customWidth="1"/>
    <col min="3848" max="3848" width="8.28515625" style="32" customWidth="1"/>
    <col min="3849" max="3849" width="10.7109375" style="32" customWidth="1"/>
    <col min="3850" max="3850" width="7.28515625" style="32" customWidth="1"/>
    <col min="3851" max="3851" width="10.7109375" style="32" customWidth="1"/>
    <col min="3852" max="3852" width="8.28515625" style="32" customWidth="1"/>
    <col min="3853" max="3853" width="10.7109375" style="32" customWidth="1"/>
    <col min="3854" max="4096" width="9.140625" style="32"/>
    <col min="4097" max="4097" width="32.7109375" style="32" customWidth="1"/>
    <col min="4098" max="4098" width="7.28515625" style="32" customWidth="1"/>
    <col min="4099" max="4099" width="10.7109375" style="32" customWidth="1"/>
    <col min="4100" max="4100" width="8.28515625" style="32" customWidth="1"/>
    <col min="4101" max="4101" width="10.7109375" style="32" customWidth="1"/>
    <col min="4102" max="4102" width="7.28515625" style="32" customWidth="1"/>
    <col min="4103" max="4103" width="10.7109375" style="32" customWidth="1"/>
    <col min="4104" max="4104" width="8.28515625" style="32" customWidth="1"/>
    <col min="4105" max="4105" width="10.7109375" style="32" customWidth="1"/>
    <col min="4106" max="4106" width="7.28515625" style="32" customWidth="1"/>
    <col min="4107" max="4107" width="10.7109375" style="32" customWidth="1"/>
    <col min="4108" max="4108" width="8.28515625" style="32" customWidth="1"/>
    <col min="4109" max="4109" width="10.7109375" style="32" customWidth="1"/>
    <col min="4110" max="4352" width="9.140625" style="32"/>
    <col min="4353" max="4353" width="32.7109375" style="32" customWidth="1"/>
    <col min="4354" max="4354" width="7.28515625" style="32" customWidth="1"/>
    <col min="4355" max="4355" width="10.7109375" style="32" customWidth="1"/>
    <col min="4356" max="4356" width="8.28515625" style="32" customWidth="1"/>
    <col min="4357" max="4357" width="10.7109375" style="32" customWidth="1"/>
    <col min="4358" max="4358" width="7.28515625" style="32" customWidth="1"/>
    <col min="4359" max="4359" width="10.7109375" style="32" customWidth="1"/>
    <col min="4360" max="4360" width="8.28515625" style="32" customWidth="1"/>
    <col min="4361" max="4361" width="10.7109375" style="32" customWidth="1"/>
    <col min="4362" max="4362" width="7.28515625" style="32" customWidth="1"/>
    <col min="4363" max="4363" width="10.7109375" style="32" customWidth="1"/>
    <col min="4364" max="4364" width="8.28515625" style="32" customWidth="1"/>
    <col min="4365" max="4365" width="10.7109375" style="32" customWidth="1"/>
    <col min="4366" max="4608" width="9.140625" style="32"/>
    <col min="4609" max="4609" width="32.7109375" style="32" customWidth="1"/>
    <col min="4610" max="4610" width="7.28515625" style="32" customWidth="1"/>
    <col min="4611" max="4611" width="10.7109375" style="32" customWidth="1"/>
    <col min="4612" max="4612" width="8.28515625" style="32" customWidth="1"/>
    <col min="4613" max="4613" width="10.7109375" style="32" customWidth="1"/>
    <col min="4614" max="4614" width="7.28515625" style="32" customWidth="1"/>
    <col min="4615" max="4615" width="10.7109375" style="32" customWidth="1"/>
    <col min="4616" max="4616" width="8.28515625" style="32" customWidth="1"/>
    <col min="4617" max="4617" width="10.7109375" style="32" customWidth="1"/>
    <col min="4618" max="4618" width="7.28515625" style="32" customWidth="1"/>
    <col min="4619" max="4619" width="10.7109375" style="32" customWidth="1"/>
    <col min="4620" max="4620" width="8.28515625" style="32" customWidth="1"/>
    <col min="4621" max="4621" width="10.7109375" style="32" customWidth="1"/>
    <col min="4622" max="4864" width="9.140625" style="32"/>
    <col min="4865" max="4865" width="32.7109375" style="32" customWidth="1"/>
    <col min="4866" max="4866" width="7.28515625" style="32" customWidth="1"/>
    <col min="4867" max="4867" width="10.7109375" style="32" customWidth="1"/>
    <col min="4868" max="4868" width="8.28515625" style="32" customWidth="1"/>
    <col min="4869" max="4869" width="10.7109375" style="32" customWidth="1"/>
    <col min="4870" max="4870" width="7.28515625" style="32" customWidth="1"/>
    <col min="4871" max="4871" width="10.7109375" style="32" customWidth="1"/>
    <col min="4872" max="4872" width="8.28515625" style="32" customWidth="1"/>
    <col min="4873" max="4873" width="10.7109375" style="32" customWidth="1"/>
    <col min="4874" max="4874" width="7.28515625" style="32" customWidth="1"/>
    <col min="4875" max="4875" width="10.7109375" style="32" customWidth="1"/>
    <col min="4876" max="4876" width="8.28515625" style="32" customWidth="1"/>
    <col min="4877" max="4877" width="10.7109375" style="32" customWidth="1"/>
    <col min="4878" max="5120" width="9.140625" style="32"/>
    <col min="5121" max="5121" width="32.7109375" style="32" customWidth="1"/>
    <col min="5122" max="5122" width="7.28515625" style="32" customWidth="1"/>
    <col min="5123" max="5123" width="10.7109375" style="32" customWidth="1"/>
    <col min="5124" max="5124" width="8.28515625" style="32" customWidth="1"/>
    <col min="5125" max="5125" width="10.7109375" style="32" customWidth="1"/>
    <col min="5126" max="5126" width="7.28515625" style="32" customWidth="1"/>
    <col min="5127" max="5127" width="10.7109375" style="32" customWidth="1"/>
    <col min="5128" max="5128" width="8.28515625" style="32" customWidth="1"/>
    <col min="5129" max="5129" width="10.7109375" style="32" customWidth="1"/>
    <col min="5130" max="5130" width="7.28515625" style="32" customWidth="1"/>
    <col min="5131" max="5131" width="10.7109375" style="32" customWidth="1"/>
    <col min="5132" max="5132" width="8.28515625" style="32" customWidth="1"/>
    <col min="5133" max="5133" width="10.7109375" style="32" customWidth="1"/>
    <col min="5134" max="5376" width="9.140625" style="32"/>
    <col min="5377" max="5377" width="32.7109375" style="32" customWidth="1"/>
    <col min="5378" max="5378" width="7.28515625" style="32" customWidth="1"/>
    <col min="5379" max="5379" width="10.7109375" style="32" customWidth="1"/>
    <col min="5380" max="5380" width="8.28515625" style="32" customWidth="1"/>
    <col min="5381" max="5381" width="10.7109375" style="32" customWidth="1"/>
    <col min="5382" max="5382" width="7.28515625" style="32" customWidth="1"/>
    <col min="5383" max="5383" width="10.7109375" style="32" customWidth="1"/>
    <col min="5384" max="5384" width="8.28515625" style="32" customWidth="1"/>
    <col min="5385" max="5385" width="10.7109375" style="32" customWidth="1"/>
    <col min="5386" max="5386" width="7.28515625" style="32" customWidth="1"/>
    <col min="5387" max="5387" width="10.7109375" style="32" customWidth="1"/>
    <col min="5388" max="5388" width="8.28515625" style="32" customWidth="1"/>
    <col min="5389" max="5389" width="10.7109375" style="32" customWidth="1"/>
    <col min="5390" max="5632" width="9.140625" style="32"/>
    <col min="5633" max="5633" width="32.7109375" style="32" customWidth="1"/>
    <col min="5634" max="5634" width="7.28515625" style="32" customWidth="1"/>
    <col min="5635" max="5635" width="10.7109375" style="32" customWidth="1"/>
    <col min="5636" max="5636" width="8.28515625" style="32" customWidth="1"/>
    <col min="5637" max="5637" width="10.7109375" style="32" customWidth="1"/>
    <col min="5638" max="5638" width="7.28515625" style="32" customWidth="1"/>
    <col min="5639" max="5639" width="10.7109375" style="32" customWidth="1"/>
    <col min="5640" max="5640" width="8.28515625" style="32" customWidth="1"/>
    <col min="5641" max="5641" width="10.7109375" style="32" customWidth="1"/>
    <col min="5642" max="5642" width="7.28515625" style="32" customWidth="1"/>
    <col min="5643" max="5643" width="10.7109375" style="32" customWidth="1"/>
    <col min="5644" max="5644" width="8.28515625" style="32" customWidth="1"/>
    <col min="5645" max="5645" width="10.7109375" style="32" customWidth="1"/>
    <col min="5646" max="5888" width="9.140625" style="32"/>
    <col min="5889" max="5889" width="32.7109375" style="32" customWidth="1"/>
    <col min="5890" max="5890" width="7.28515625" style="32" customWidth="1"/>
    <col min="5891" max="5891" width="10.7109375" style="32" customWidth="1"/>
    <col min="5892" max="5892" width="8.28515625" style="32" customWidth="1"/>
    <col min="5893" max="5893" width="10.7109375" style="32" customWidth="1"/>
    <col min="5894" max="5894" width="7.28515625" style="32" customWidth="1"/>
    <col min="5895" max="5895" width="10.7109375" style="32" customWidth="1"/>
    <col min="5896" max="5896" width="8.28515625" style="32" customWidth="1"/>
    <col min="5897" max="5897" width="10.7109375" style="32" customWidth="1"/>
    <col min="5898" max="5898" width="7.28515625" style="32" customWidth="1"/>
    <col min="5899" max="5899" width="10.7109375" style="32" customWidth="1"/>
    <col min="5900" max="5900" width="8.28515625" style="32" customWidth="1"/>
    <col min="5901" max="5901" width="10.7109375" style="32" customWidth="1"/>
    <col min="5902" max="6144" width="9.140625" style="32"/>
    <col min="6145" max="6145" width="32.7109375" style="32" customWidth="1"/>
    <col min="6146" max="6146" width="7.28515625" style="32" customWidth="1"/>
    <col min="6147" max="6147" width="10.7109375" style="32" customWidth="1"/>
    <col min="6148" max="6148" width="8.28515625" style="32" customWidth="1"/>
    <col min="6149" max="6149" width="10.7109375" style="32" customWidth="1"/>
    <col min="6150" max="6150" width="7.28515625" style="32" customWidth="1"/>
    <col min="6151" max="6151" width="10.7109375" style="32" customWidth="1"/>
    <col min="6152" max="6152" width="8.28515625" style="32" customWidth="1"/>
    <col min="6153" max="6153" width="10.7109375" style="32" customWidth="1"/>
    <col min="6154" max="6154" width="7.28515625" style="32" customWidth="1"/>
    <col min="6155" max="6155" width="10.7109375" style="32" customWidth="1"/>
    <col min="6156" max="6156" width="8.28515625" style="32" customWidth="1"/>
    <col min="6157" max="6157" width="10.7109375" style="32" customWidth="1"/>
    <col min="6158" max="6400" width="9.140625" style="32"/>
    <col min="6401" max="6401" width="32.7109375" style="32" customWidth="1"/>
    <col min="6402" max="6402" width="7.28515625" style="32" customWidth="1"/>
    <col min="6403" max="6403" width="10.7109375" style="32" customWidth="1"/>
    <col min="6404" max="6404" width="8.28515625" style="32" customWidth="1"/>
    <col min="6405" max="6405" width="10.7109375" style="32" customWidth="1"/>
    <col min="6406" max="6406" width="7.28515625" style="32" customWidth="1"/>
    <col min="6407" max="6407" width="10.7109375" style="32" customWidth="1"/>
    <col min="6408" max="6408" width="8.28515625" style="32" customWidth="1"/>
    <col min="6409" max="6409" width="10.7109375" style="32" customWidth="1"/>
    <col min="6410" max="6410" width="7.28515625" style="32" customWidth="1"/>
    <col min="6411" max="6411" width="10.7109375" style="32" customWidth="1"/>
    <col min="6412" max="6412" width="8.28515625" style="32" customWidth="1"/>
    <col min="6413" max="6413" width="10.7109375" style="32" customWidth="1"/>
    <col min="6414" max="6656" width="9.140625" style="32"/>
    <col min="6657" max="6657" width="32.7109375" style="32" customWidth="1"/>
    <col min="6658" max="6658" width="7.28515625" style="32" customWidth="1"/>
    <col min="6659" max="6659" width="10.7109375" style="32" customWidth="1"/>
    <col min="6660" max="6660" width="8.28515625" style="32" customWidth="1"/>
    <col min="6661" max="6661" width="10.7109375" style="32" customWidth="1"/>
    <col min="6662" max="6662" width="7.28515625" style="32" customWidth="1"/>
    <col min="6663" max="6663" width="10.7109375" style="32" customWidth="1"/>
    <col min="6664" max="6664" width="8.28515625" style="32" customWidth="1"/>
    <col min="6665" max="6665" width="10.7109375" style="32" customWidth="1"/>
    <col min="6666" max="6666" width="7.28515625" style="32" customWidth="1"/>
    <col min="6667" max="6667" width="10.7109375" style="32" customWidth="1"/>
    <col min="6668" max="6668" width="8.28515625" style="32" customWidth="1"/>
    <col min="6669" max="6669" width="10.7109375" style="32" customWidth="1"/>
    <col min="6670" max="6912" width="9.140625" style="32"/>
    <col min="6913" max="6913" width="32.7109375" style="32" customWidth="1"/>
    <col min="6914" max="6914" width="7.28515625" style="32" customWidth="1"/>
    <col min="6915" max="6915" width="10.7109375" style="32" customWidth="1"/>
    <col min="6916" max="6916" width="8.28515625" style="32" customWidth="1"/>
    <col min="6917" max="6917" width="10.7109375" style="32" customWidth="1"/>
    <col min="6918" max="6918" width="7.28515625" style="32" customWidth="1"/>
    <col min="6919" max="6919" width="10.7109375" style="32" customWidth="1"/>
    <col min="6920" max="6920" width="8.28515625" style="32" customWidth="1"/>
    <col min="6921" max="6921" width="10.7109375" style="32" customWidth="1"/>
    <col min="6922" max="6922" width="7.28515625" style="32" customWidth="1"/>
    <col min="6923" max="6923" width="10.7109375" style="32" customWidth="1"/>
    <col min="6924" max="6924" width="8.28515625" style="32" customWidth="1"/>
    <col min="6925" max="6925" width="10.7109375" style="32" customWidth="1"/>
    <col min="6926" max="7168" width="9.140625" style="32"/>
    <col min="7169" max="7169" width="32.7109375" style="32" customWidth="1"/>
    <col min="7170" max="7170" width="7.28515625" style="32" customWidth="1"/>
    <col min="7171" max="7171" width="10.7109375" style="32" customWidth="1"/>
    <col min="7172" max="7172" width="8.28515625" style="32" customWidth="1"/>
    <col min="7173" max="7173" width="10.7109375" style="32" customWidth="1"/>
    <col min="7174" max="7174" width="7.28515625" style="32" customWidth="1"/>
    <col min="7175" max="7175" width="10.7109375" style="32" customWidth="1"/>
    <col min="7176" max="7176" width="8.28515625" style="32" customWidth="1"/>
    <col min="7177" max="7177" width="10.7109375" style="32" customWidth="1"/>
    <col min="7178" max="7178" width="7.28515625" style="32" customWidth="1"/>
    <col min="7179" max="7179" width="10.7109375" style="32" customWidth="1"/>
    <col min="7180" max="7180" width="8.28515625" style="32" customWidth="1"/>
    <col min="7181" max="7181" width="10.7109375" style="32" customWidth="1"/>
    <col min="7182" max="7424" width="9.140625" style="32"/>
    <col min="7425" max="7425" width="32.7109375" style="32" customWidth="1"/>
    <col min="7426" max="7426" width="7.28515625" style="32" customWidth="1"/>
    <col min="7427" max="7427" width="10.7109375" style="32" customWidth="1"/>
    <col min="7428" max="7428" width="8.28515625" style="32" customWidth="1"/>
    <col min="7429" max="7429" width="10.7109375" style="32" customWidth="1"/>
    <col min="7430" max="7430" width="7.28515625" style="32" customWidth="1"/>
    <col min="7431" max="7431" width="10.7109375" style="32" customWidth="1"/>
    <col min="7432" max="7432" width="8.28515625" style="32" customWidth="1"/>
    <col min="7433" max="7433" width="10.7109375" style="32" customWidth="1"/>
    <col min="7434" max="7434" width="7.28515625" style="32" customWidth="1"/>
    <col min="7435" max="7435" width="10.7109375" style="32" customWidth="1"/>
    <col min="7436" max="7436" width="8.28515625" style="32" customWidth="1"/>
    <col min="7437" max="7437" width="10.7109375" style="32" customWidth="1"/>
    <col min="7438" max="7680" width="9.140625" style="32"/>
    <col min="7681" max="7681" width="32.7109375" style="32" customWidth="1"/>
    <col min="7682" max="7682" width="7.28515625" style="32" customWidth="1"/>
    <col min="7683" max="7683" width="10.7109375" style="32" customWidth="1"/>
    <col min="7684" max="7684" width="8.28515625" style="32" customWidth="1"/>
    <col min="7685" max="7685" width="10.7109375" style="32" customWidth="1"/>
    <col min="7686" max="7686" width="7.28515625" style="32" customWidth="1"/>
    <col min="7687" max="7687" width="10.7109375" style="32" customWidth="1"/>
    <col min="7688" max="7688" width="8.28515625" style="32" customWidth="1"/>
    <col min="7689" max="7689" width="10.7109375" style="32" customWidth="1"/>
    <col min="7690" max="7690" width="7.28515625" style="32" customWidth="1"/>
    <col min="7691" max="7691" width="10.7109375" style="32" customWidth="1"/>
    <col min="7692" max="7692" width="8.28515625" style="32" customWidth="1"/>
    <col min="7693" max="7693" width="10.7109375" style="32" customWidth="1"/>
    <col min="7694" max="7936" width="9.140625" style="32"/>
    <col min="7937" max="7937" width="32.7109375" style="32" customWidth="1"/>
    <col min="7938" max="7938" width="7.28515625" style="32" customWidth="1"/>
    <col min="7939" max="7939" width="10.7109375" style="32" customWidth="1"/>
    <col min="7940" max="7940" width="8.28515625" style="32" customWidth="1"/>
    <col min="7941" max="7941" width="10.7109375" style="32" customWidth="1"/>
    <col min="7942" max="7942" width="7.28515625" style="32" customWidth="1"/>
    <col min="7943" max="7943" width="10.7109375" style="32" customWidth="1"/>
    <col min="7944" max="7944" width="8.28515625" style="32" customWidth="1"/>
    <col min="7945" max="7945" width="10.7109375" style="32" customWidth="1"/>
    <col min="7946" max="7946" width="7.28515625" style="32" customWidth="1"/>
    <col min="7947" max="7947" width="10.7109375" style="32" customWidth="1"/>
    <col min="7948" max="7948" width="8.28515625" style="32" customWidth="1"/>
    <col min="7949" max="7949" width="10.7109375" style="32" customWidth="1"/>
    <col min="7950" max="8192" width="9.140625" style="32"/>
    <col min="8193" max="8193" width="32.7109375" style="32" customWidth="1"/>
    <col min="8194" max="8194" width="7.28515625" style="32" customWidth="1"/>
    <col min="8195" max="8195" width="10.7109375" style="32" customWidth="1"/>
    <col min="8196" max="8196" width="8.28515625" style="32" customWidth="1"/>
    <col min="8197" max="8197" width="10.7109375" style="32" customWidth="1"/>
    <col min="8198" max="8198" width="7.28515625" style="32" customWidth="1"/>
    <col min="8199" max="8199" width="10.7109375" style="32" customWidth="1"/>
    <col min="8200" max="8200" width="8.28515625" style="32" customWidth="1"/>
    <col min="8201" max="8201" width="10.7109375" style="32" customWidth="1"/>
    <col min="8202" max="8202" width="7.28515625" style="32" customWidth="1"/>
    <col min="8203" max="8203" width="10.7109375" style="32" customWidth="1"/>
    <col min="8204" max="8204" width="8.28515625" style="32" customWidth="1"/>
    <col min="8205" max="8205" width="10.7109375" style="32" customWidth="1"/>
    <col min="8206" max="8448" width="9.140625" style="32"/>
    <col min="8449" max="8449" width="32.7109375" style="32" customWidth="1"/>
    <col min="8450" max="8450" width="7.28515625" style="32" customWidth="1"/>
    <col min="8451" max="8451" width="10.7109375" style="32" customWidth="1"/>
    <col min="8452" max="8452" width="8.28515625" style="32" customWidth="1"/>
    <col min="8453" max="8453" width="10.7109375" style="32" customWidth="1"/>
    <col min="8454" max="8454" width="7.28515625" style="32" customWidth="1"/>
    <col min="8455" max="8455" width="10.7109375" style="32" customWidth="1"/>
    <col min="8456" max="8456" width="8.28515625" style="32" customWidth="1"/>
    <col min="8457" max="8457" width="10.7109375" style="32" customWidth="1"/>
    <col min="8458" max="8458" width="7.28515625" style="32" customWidth="1"/>
    <col min="8459" max="8459" width="10.7109375" style="32" customWidth="1"/>
    <col min="8460" max="8460" width="8.28515625" style="32" customWidth="1"/>
    <col min="8461" max="8461" width="10.7109375" style="32" customWidth="1"/>
    <col min="8462" max="8704" width="9.140625" style="32"/>
    <col min="8705" max="8705" width="32.7109375" style="32" customWidth="1"/>
    <col min="8706" max="8706" width="7.28515625" style="32" customWidth="1"/>
    <col min="8707" max="8707" width="10.7109375" style="32" customWidth="1"/>
    <col min="8708" max="8708" width="8.28515625" style="32" customWidth="1"/>
    <col min="8709" max="8709" width="10.7109375" style="32" customWidth="1"/>
    <col min="8710" max="8710" width="7.28515625" style="32" customWidth="1"/>
    <col min="8711" max="8711" width="10.7109375" style="32" customWidth="1"/>
    <col min="8712" max="8712" width="8.28515625" style="32" customWidth="1"/>
    <col min="8713" max="8713" width="10.7109375" style="32" customWidth="1"/>
    <col min="8714" max="8714" width="7.28515625" style="32" customWidth="1"/>
    <col min="8715" max="8715" width="10.7109375" style="32" customWidth="1"/>
    <col min="8716" max="8716" width="8.28515625" style="32" customWidth="1"/>
    <col min="8717" max="8717" width="10.7109375" style="32" customWidth="1"/>
    <col min="8718" max="8960" width="9.140625" style="32"/>
    <col min="8961" max="8961" width="32.7109375" style="32" customWidth="1"/>
    <col min="8962" max="8962" width="7.28515625" style="32" customWidth="1"/>
    <col min="8963" max="8963" width="10.7109375" style="32" customWidth="1"/>
    <col min="8964" max="8964" width="8.28515625" style="32" customWidth="1"/>
    <col min="8965" max="8965" width="10.7109375" style="32" customWidth="1"/>
    <col min="8966" max="8966" width="7.28515625" style="32" customWidth="1"/>
    <col min="8967" max="8967" width="10.7109375" style="32" customWidth="1"/>
    <col min="8968" max="8968" width="8.28515625" style="32" customWidth="1"/>
    <col min="8969" max="8969" width="10.7109375" style="32" customWidth="1"/>
    <col min="8970" max="8970" width="7.28515625" style="32" customWidth="1"/>
    <col min="8971" max="8971" width="10.7109375" style="32" customWidth="1"/>
    <col min="8972" max="8972" width="8.28515625" style="32" customWidth="1"/>
    <col min="8973" max="8973" width="10.7109375" style="32" customWidth="1"/>
    <col min="8974" max="9216" width="9.140625" style="32"/>
    <col min="9217" max="9217" width="32.7109375" style="32" customWidth="1"/>
    <col min="9218" max="9218" width="7.28515625" style="32" customWidth="1"/>
    <col min="9219" max="9219" width="10.7109375" style="32" customWidth="1"/>
    <col min="9220" max="9220" width="8.28515625" style="32" customWidth="1"/>
    <col min="9221" max="9221" width="10.7109375" style="32" customWidth="1"/>
    <col min="9222" max="9222" width="7.28515625" style="32" customWidth="1"/>
    <col min="9223" max="9223" width="10.7109375" style="32" customWidth="1"/>
    <col min="9224" max="9224" width="8.28515625" style="32" customWidth="1"/>
    <col min="9225" max="9225" width="10.7109375" style="32" customWidth="1"/>
    <col min="9226" max="9226" width="7.28515625" style="32" customWidth="1"/>
    <col min="9227" max="9227" width="10.7109375" style="32" customWidth="1"/>
    <col min="9228" max="9228" width="8.28515625" style="32" customWidth="1"/>
    <col min="9229" max="9229" width="10.7109375" style="32" customWidth="1"/>
    <col min="9230" max="9472" width="9.140625" style="32"/>
    <col min="9473" max="9473" width="32.7109375" style="32" customWidth="1"/>
    <col min="9474" max="9474" width="7.28515625" style="32" customWidth="1"/>
    <col min="9475" max="9475" width="10.7109375" style="32" customWidth="1"/>
    <col min="9476" max="9476" width="8.28515625" style="32" customWidth="1"/>
    <col min="9477" max="9477" width="10.7109375" style="32" customWidth="1"/>
    <col min="9478" max="9478" width="7.28515625" style="32" customWidth="1"/>
    <col min="9479" max="9479" width="10.7109375" style="32" customWidth="1"/>
    <col min="9480" max="9480" width="8.28515625" style="32" customWidth="1"/>
    <col min="9481" max="9481" width="10.7109375" style="32" customWidth="1"/>
    <col min="9482" max="9482" width="7.28515625" style="32" customWidth="1"/>
    <col min="9483" max="9483" width="10.7109375" style="32" customWidth="1"/>
    <col min="9484" max="9484" width="8.28515625" style="32" customWidth="1"/>
    <col min="9485" max="9485" width="10.7109375" style="32" customWidth="1"/>
    <col min="9486" max="9728" width="9.140625" style="32"/>
    <col min="9729" max="9729" width="32.7109375" style="32" customWidth="1"/>
    <col min="9730" max="9730" width="7.28515625" style="32" customWidth="1"/>
    <col min="9731" max="9731" width="10.7109375" style="32" customWidth="1"/>
    <col min="9732" max="9732" width="8.28515625" style="32" customWidth="1"/>
    <col min="9733" max="9733" width="10.7109375" style="32" customWidth="1"/>
    <col min="9734" max="9734" width="7.28515625" style="32" customWidth="1"/>
    <col min="9735" max="9735" width="10.7109375" style="32" customWidth="1"/>
    <col min="9736" max="9736" width="8.28515625" style="32" customWidth="1"/>
    <col min="9737" max="9737" width="10.7109375" style="32" customWidth="1"/>
    <col min="9738" max="9738" width="7.28515625" style="32" customWidth="1"/>
    <col min="9739" max="9739" width="10.7109375" style="32" customWidth="1"/>
    <col min="9740" max="9740" width="8.28515625" style="32" customWidth="1"/>
    <col min="9741" max="9741" width="10.7109375" style="32" customWidth="1"/>
    <col min="9742" max="9984" width="9.140625" style="32"/>
    <col min="9985" max="9985" width="32.7109375" style="32" customWidth="1"/>
    <col min="9986" max="9986" width="7.28515625" style="32" customWidth="1"/>
    <col min="9987" max="9987" width="10.7109375" style="32" customWidth="1"/>
    <col min="9988" max="9988" width="8.28515625" style="32" customWidth="1"/>
    <col min="9989" max="9989" width="10.7109375" style="32" customWidth="1"/>
    <col min="9990" max="9990" width="7.28515625" style="32" customWidth="1"/>
    <col min="9991" max="9991" width="10.7109375" style="32" customWidth="1"/>
    <col min="9992" max="9992" width="8.28515625" style="32" customWidth="1"/>
    <col min="9993" max="9993" width="10.7109375" style="32" customWidth="1"/>
    <col min="9994" max="9994" width="7.28515625" style="32" customWidth="1"/>
    <col min="9995" max="9995" width="10.7109375" style="32" customWidth="1"/>
    <col min="9996" max="9996" width="8.28515625" style="32" customWidth="1"/>
    <col min="9997" max="9997" width="10.7109375" style="32" customWidth="1"/>
    <col min="9998" max="10240" width="9.140625" style="32"/>
    <col min="10241" max="10241" width="32.7109375" style="32" customWidth="1"/>
    <col min="10242" max="10242" width="7.28515625" style="32" customWidth="1"/>
    <col min="10243" max="10243" width="10.7109375" style="32" customWidth="1"/>
    <col min="10244" max="10244" width="8.28515625" style="32" customWidth="1"/>
    <col min="10245" max="10245" width="10.7109375" style="32" customWidth="1"/>
    <col min="10246" max="10246" width="7.28515625" style="32" customWidth="1"/>
    <col min="10247" max="10247" width="10.7109375" style="32" customWidth="1"/>
    <col min="10248" max="10248" width="8.28515625" style="32" customWidth="1"/>
    <col min="10249" max="10249" width="10.7109375" style="32" customWidth="1"/>
    <col min="10250" max="10250" width="7.28515625" style="32" customWidth="1"/>
    <col min="10251" max="10251" width="10.7109375" style="32" customWidth="1"/>
    <col min="10252" max="10252" width="8.28515625" style="32" customWidth="1"/>
    <col min="10253" max="10253" width="10.7109375" style="32" customWidth="1"/>
    <col min="10254" max="10496" width="9.140625" style="32"/>
    <col min="10497" max="10497" width="32.7109375" style="32" customWidth="1"/>
    <col min="10498" max="10498" width="7.28515625" style="32" customWidth="1"/>
    <col min="10499" max="10499" width="10.7109375" style="32" customWidth="1"/>
    <col min="10500" max="10500" width="8.28515625" style="32" customWidth="1"/>
    <col min="10501" max="10501" width="10.7109375" style="32" customWidth="1"/>
    <col min="10502" max="10502" width="7.28515625" style="32" customWidth="1"/>
    <col min="10503" max="10503" width="10.7109375" style="32" customWidth="1"/>
    <col min="10504" max="10504" width="8.28515625" style="32" customWidth="1"/>
    <col min="10505" max="10505" width="10.7109375" style="32" customWidth="1"/>
    <col min="10506" max="10506" width="7.28515625" style="32" customWidth="1"/>
    <col min="10507" max="10507" width="10.7109375" style="32" customWidth="1"/>
    <col min="10508" max="10508" width="8.28515625" style="32" customWidth="1"/>
    <col min="10509" max="10509" width="10.7109375" style="32" customWidth="1"/>
    <col min="10510" max="10752" width="9.140625" style="32"/>
    <col min="10753" max="10753" width="32.7109375" style="32" customWidth="1"/>
    <col min="10754" max="10754" width="7.28515625" style="32" customWidth="1"/>
    <col min="10755" max="10755" width="10.7109375" style="32" customWidth="1"/>
    <col min="10756" max="10756" width="8.28515625" style="32" customWidth="1"/>
    <col min="10757" max="10757" width="10.7109375" style="32" customWidth="1"/>
    <col min="10758" max="10758" width="7.28515625" style="32" customWidth="1"/>
    <col min="10759" max="10759" width="10.7109375" style="32" customWidth="1"/>
    <col min="10760" max="10760" width="8.28515625" style="32" customWidth="1"/>
    <col min="10761" max="10761" width="10.7109375" style="32" customWidth="1"/>
    <col min="10762" max="10762" width="7.28515625" style="32" customWidth="1"/>
    <col min="10763" max="10763" width="10.7109375" style="32" customWidth="1"/>
    <col min="10764" max="10764" width="8.28515625" style="32" customWidth="1"/>
    <col min="10765" max="10765" width="10.7109375" style="32" customWidth="1"/>
    <col min="10766" max="11008" width="9.140625" style="32"/>
    <col min="11009" max="11009" width="32.7109375" style="32" customWidth="1"/>
    <col min="11010" max="11010" width="7.28515625" style="32" customWidth="1"/>
    <col min="11011" max="11011" width="10.7109375" style="32" customWidth="1"/>
    <col min="11012" max="11012" width="8.28515625" style="32" customWidth="1"/>
    <col min="11013" max="11013" width="10.7109375" style="32" customWidth="1"/>
    <col min="11014" max="11014" width="7.28515625" style="32" customWidth="1"/>
    <col min="11015" max="11015" width="10.7109375" style="32" customWidth="1"/>
    <col min="11016" max="11016" width="8.28515625" style="32" customWidth="1"/>
    <col min="11017" max="11017" width="10.7109375" style="32" customWidth="1"/>
    <col min="11018" max="11018" width="7.28515625" style="32" customWidth="1"/>
    <col min="11019" max="11019" width="10.7109375" style="32" customWidth="1"/>
    <col min="11020" max="11020" width="8.28515625" style="32" customWidth="1"/>
    <col min="11021" max="11021" width="10.7109375" style="32" customWidth="1"/>
    <col min="11022" max="11264" width="9.140625" style="32"/>
    <col min="11265" max="11265" width="32.7109375" style="32" customWidth="1"/>
    <col min="11266" max="11266" width="7.28515625" style="32" customWidth="1"/>
    <col min="11267" max="11267" width="10.7109375" style="32" customWidth="1"/>
    <col min="11268" max="11268" width="8.28515625" style="32" customWidth="1"/>
    <col min="11269" max="11269" width="10.7109375" style="32" customWidth="1"/>
    <col min="11270" max="11270" width="7.28515625" style="32" customWidth="1"/>
    <col min="11271" max="11271" width="10.7109375" style="32" customWidth="1"/>
    <col min="11272" max="11272" width="8.28515625" style="32" customWidth="1"/>
    <col min="11273" max="11273" width="10.7109375" style="32" customWidth="1"/>
    <col min="11274" max="11274" width="7.28515625" style="32" customWidth="1"/>
    <col min="11275" max="11275" width="10.7109375" style="32" customWidth="1"/>
    <col min="11276" max="11276" width="8.28515625" style="32" customWidth="1"/>
    <col min="11277" max="11277" width="10.7109375" style="32" customWidth="1"/>
    <col min="11278" max="11520" width="9.140625" style="32"/>
    <col min="11521" max="11521" width="32.7109375" style="32" customWidth="1"/>
    <col min="11522" max="11522" width="7.28515625" style="32" customWidth="1"/>
    <col min="11523" max="11523" width="10.7109375" style="32" customWidth="1"/>
    <col min="11524" max="11524" width="8.28515625" style="32" customWidth="1"/>
    <col min="11525" max="11525" width="10.7109375" style="32" customWidth="1"/>
    <col min="11526" max="11526" width="7.28515625" style="32" customWidth="1"/>
    <col min="11527" max="11527" width="10.7109375" style="32" customWidth="1"/>
    <col min="11528" max="11528" width="8.28515625" style="32" customWidth="1"/>
    <col min="11529" max="11529" width="10.7109375" style="32" customWidth="1"/>
    <col min="11530" max="11530" width="7.28515625" style="32" customWidth="1"/>
    <col min="11531" max="11531" width="10.7109375" style="32" customWidth="1"/>
    <col min="11532" max="11532" width="8.28515625" style="32" customWidth="1"/>
    <col min="11533" max="11533" width="10.7109375" style="32" customWidth="1"/>
    <col min="11534" max="11776" width="9.140625" style="32"/>
    <col min="11777" max="11777" width="32.7109375" style="32" customWidth="1"/>
    <col min="11778" max="11778" width="7.28515625" style="32" customWidth="1"/>
    <col min="11779" max="11779" width="10.7109375" style="32" customWidth="1"/>
    <col min="11780" max="11780" width="8.28515625" style="32" customWidth="1"/>
    <col min="11781" max="11781" width="10.7109375" style="32" customWidth="1"/>
    <col min="11782" max="11782" width="7.28515625" style="32" customWidth="1"/>
    <col min="11783" max="11783" width="10.7109375" style="32" customWidth="1"/>
    <col min="11784" max="11784" width="8.28515625" style="32" customWidth="1"/>
    <col min="11785" max="11785" width="10.7109375" style="32" customWidth="1"/>
    <col min="11786" max="11786" width="7.28515625" style="32" customWidth="1"/>
    <col min="11787" max="11787" width="10.7109375" style="32" customWidth="1"/>
    <col min="11788" max="11788" width="8.28515625" style="32" customWidth="1"/>
    <col min="11789" max="11789" width="10.7109375" style="32" customWidth="1"/>
    <col min="11790" max="12032" width="9.140625" style="32"/>
    <col min="12033" max="12033" width="32.7109375" style="32" customWidth="1"/>
    <col min="12034" max="12034" width="7.28515625" style="32" customWidth="1"/>
    <col min="12035" max="12035" width="10.7109375" style="32" customWidth="1"/>
    <col min="12036" max="12036" width="8.28515625" style="32" customWidth="1"/>
    <col min="12037" max="12037" width="10.7109375" style="32" customWidth="1"/>
    <col min="12038" max="12038" width="7.28515625" style="32" customWidth="1"/>
    <col min="12039" max="12039" width="10.7109375" style="32" customWidth="1"/>
    <col min="12040" max="12040" width="8.28515625" style="32" customWidth="1"/>
    <col min="12041" max="12041" width="10.7109375" style="32" customWidth="1"/>
    <col min="12042" max="12042" width="7.28515625" style="32" customWidth="1"/>
    <col min="12043" max="12043" width="10.7109375" style="32" customWidth="1"/>
    <col min="12044" max="12044" width="8.28515625" style="32" customWidth="1"/>
    <col min="12045" max="12045" width="10.7109375" style="32" customWidth="1"/>
    <col min="12046" max="12288" width="9.140625" style="32"/>
    <col min="12289" max="12289" width="32.7109375" style="32" customWidth="1"/>
    <col min="12290" max="12290" width="7.28515625" style="32" customWidth="1"/>
    <col min="12291" max="12291" width="10.7109375" style="32" customWidth="1"/>
    <col min="12292" max="12292" width="8.28515625" style="32" customWidth="1"/>
    <col min="12293" max="12293" width="10.7109375" style="32" customWidth="1"/>
    <col min="12294" max="12294" width="7.28515625" style="32" customWidth="1"/>
    <col min="12295" max="12295" width="10.7109375" style="32" customWidth="1"/>
    <col min="12296" max="12296" width="8.28515625" style="32" customWidth="1"/>
    <col min="12297" max="12297" width="10.7109375" style="32" customWidth="1"/>
    <col min="12298" max="12298" width="7.28515625" style="32" customWidth="1"/>
    <col min="12299" max="12299" width="10.7109375" style="32" customWidth="1"/>
    <col min="12300" max="12300" width="8.28515625" style="32" customWidth="1"/>
    <col min="12301" max="12301" width="10.7109375" style="32" customWidth="1"/>
    <col min="12302" max="12544" width="9.140625" style="32"/>
    <col min="12545" max="12545" width="32.7109375" style="32" customWidth="1"/>
    <col min="12546" max="12546" width="7.28515625" style="32" customWidth="1"/>
    <col min="12547" max="12547" width="10.7109375" style="32" customWidth="1"/>
    <col min="12548" max="12548" width="8.28515625" style="32" customWidth="1"/>
    <col min="12549" max="12549" width="10.7109375" style="32" customWidth="1"/>
    <col min="12550" max="12550" width="7.28515625" style="32" customWidth="1"/>
    <col min="12551" max="12551" width="10.7109375" style="32" customWidth="1"/>
    <col min="12552" max="12552" width="8.28515625" style="32" customWidth="1"/>
    <col min="12553" max="12553" width="10.7109375" style="32" customWidth="1"/>
    <col min="12554" max="12554" width="7.28515625" style="32" customWidth="1"/>
    <col min="12555" max="12555" width="10.7109375" style="32" customWidth="1"/>
    <col min="12556" max="12556" width="8.28515625" style="32" customWidth="1"/>
    <col min="12557" max="12557" width="10.7109375" style="32" customWidth="1"/>
    <col min="12558" max="12800" width="9.140625" style="32"/>
    <col min="12801" max="12801" width="32.7109375" style="32" customWidth="1"/>
    <col min="12802" max="12802" width="7.28515625" style="32" customWidth="1"/>
    <col min="12803" max="12803" width="10.7109375" style="32" customWidth="1"/>
    <col min="12804" max="12804" width="8.28515625" style="32" customWidth="1"/>
    <col min="12805" max="12805" width="10.7109375" style="32" customWidth="1"/>
    <col min="12806" max="12806" width="7.28515625" style="32" customWidth="1"/>
    <col min="12807" max="12807" width="10.7109375" style="32" customWidth="1"/>
    <col min="12808" max="12808" width="8.28515625" style="32" customWidth="1"/>
    <col min="12809" max="12809" width="10.7109375" style="32" customWidth="1"/>
    <col min="12810" max="12810" width="7.28515625" style="32" customWidth="1"/>
    <col min="12811" max="12811" width="10.7109375" style="32" customWidth="1"/>
    <col min="12812" max="12812" width="8.28515625" style="32" customWidth="1"/>
    <col min="12813" max="12813" width="10.7109375" style="32" customWidth="1"/>
    <col min="12814" max="13056" width="9.140625" style="32"/>
    <col min="13057" max="13057" width="32.7109375" style="32" customWidth="1"/>
    <col min="13058" max="13058" width="7.28515625" style="32" customWidth="1"/>
    <col min="13059" max="13059" width="10.7109375" style="32" customWidth="1"/>
    <col min="13060" max="13060" width="8.28515625" style="32" customWidth="1"/>
    <col min="13061" max="13061" width="10.7109375" style="32" customWidth="1"/>
    <col min="13062" max="13062" width="7.28515625" style="32" customWidth="1"/>
    <col min="13063" max="13063" width="10.7109375" style="32" customWidth="1"/>
    <col min="13064" max="13064" width="8.28515625" style="32" customWidth="1"/>
    <col min="13065" max="13065" width="10.7109375" style="32" customWidth="1"/>
    <col min="13066" max="13066" width="7.28515625" style="32" customWidth="1"/>
    <col min="13067" max="13067" width="10.7109375" style="32" customWidth="1"/>
    <col min="13068" max="13068" width="8.28515625" style="32" customWidth="1"/>
    <col min="13069" max="13069" width="10.7109375" style="32" customWidth="1"/>
    <col min="13070" max="13312" width="9.140625" style="32"/>
    <col min="13313" max="13313" width="32.7109375" style="32" customWidth="1"/>
    <col min="13314" max="13314" width="7.28515625" style="32" customWidth="1"/>
    <col min="13315" max="13315" width="10.7109375" style="32" customWidth="1"/>
    <col min="13316" max="13316" width="8.28515625" style="32" customWidth="1"/>
    <col min="13317" max="13317" width="10.7109375" style="32" customWidth="1"/>
    <col min="13318" max="13318" width="7.28515625" style="32" customWidth="1"/>
    <col min="13319" max="13319" width="10.7109375" style="32" customWidth="1"/>
    <col min="13320" max="13320" width="8.28515625" style="32" customWidth="1"/>
    <col min="13321" max="13321" width="10.7109375" style="32" customWidth="1"/>
    <col min="13322" max="13322" width="7.28515625" style="32" customWidth="1"/>
    <col min="13323" max="13323" width="10.7109375" style="32" customWidth="1"/>
    <col min="13324" max="13324" width="8.28515625" style="32" customWidth="1"/>
    <col min="13325" max="13325" width="10.7109375" style="32" customWidth="1"/>
    <col min="13326" max="13568" width="9.140625" style="32"/>
    <col min="13569" max="13569" width="32.7109375" style="32" customWidth="1"/>
    <col min="13570" max="13570" width="7.28515625" style="32" customWidth="1"/>
    <col min="13571" max="13571" width="10.7109375" style="32" customWidth="1"/>
    <col min="13572" max="13572" width="8.28515625" style="32" customWidth="1"/>
    <col min="13573" max="13573" width="10.7109375" style="32" customWidth="1"/>
    <col min="13574" max="13574" width="7.28515625" style="32" customWidth="1"/>
    <col min="13575" max="13575" width="10.7109375" style="32" customWidth="1"/>
    <col min="13576" max="13576" width="8.28515625" style="32" customWidth="1"/>
    <col min="13577" max="13577" width="10.7109375" style="32" customWidth="1"/>
    <col min="13578" max="13578" width="7.28515625" style="32" customWidth="1"/>
    <col min="13579" max="13579" width="10.7109375" style="32" customWidth="1"/>
    <col min="13580" max="13580" width="8.28515625" style="32" customWidth="1"/>
    <col min="13581" max="13581" width="10.7109375" style="32" customWidth="1"/>
    <col min="13582" max="13824" width="9.140625" style="32"/>
    <col min="13825" max="13825" width="32.7109375" style="32" customWidth="1"/>
    <col min="13826" max="13826" width="7.28515625" style="32" customWidth="1"/>
    <col min="13827" max="13827" width="10.7109375" style="32" customWidth="1"/>
    <col min="13828" max="13828" width="8.28515625" style="32" customWidth="1"/>
    <col min="13829" max="13829" width="10.7109375" style="32" customWidth="1"/>
    <col min="13830" max="13830" width="7.28515625" style="32" customWidth="1"/>
    <col min="13831" max="13831" width="10.7109375" style="32" customWidth="1"/>
    <col min="13832" max="13832" width="8.28515625" style="32" customWidth="1"/>
    <col min="13833" max="13833" width="10.7109375" style="32" customWidth="1"/>
    <col min="13834" max="13834" width="7.28515625" style="32" customWidth="1"/>
    <col min="13835" max="13835" width="10.7109375" style="32" customWidth="1"/>
    <col min="13836" max="13836" width="8.28515625" style="32" customWidth="1"/>
    <col min="13837" max="13837" width="10.7109375" style="32" customWidth="1"/>
    <col min="13838" max="14080" width="9.140625" style="32"/>
    <col min="14081" max="14081" width="32.7109375" style="32" customWidth="1"/>
    <col min="14082" max="14082" width="7.28515625" style="32" customWidth="1"/>
    <col min="14083" max="14083" width="10.7109375" style="32" customWidth="1"/>
    <col min="14084" max="14084" width="8.28515625" style="32" customWidth="1"/>
    <col min="14085" max="14085" width="10.7109375" style="32" customWidth="1"/>
    <col min="14086" max="14086" width="7.28515625" style="32" customWidth="1"/>
    <col min="14087" max="14087" width="10.7109375" style="32" customWidth="1"/>
    <col min="14088" max="14088" width="8.28515625" style="32" customWidth="1"/>
    <col min="14089" max="14089" width="10.7109375" style="32" customWidth="1"/>
    <col min="14090" max="14090" width="7.28515625" style="32" customWidth="1"/>
    <col min="14091" max="14091" width="10.7109375" style="32" customWidth="1"/>
    <col min="14092" max="14092" width="8.28515625" style="32" customWidth="1"/>
    <col min="14093" max="14093" width="10.7109375" style="32" customWidth="1"/>
    <col min="14094" max="14336" width="9.140625" style="32"/>
    <col min="14337" max="14337" width="32.7109375" style="32" customWidth="1"/>
    <col min="14338" max="14338" width="7.28515625" style="32" customWidth="1"/>
    <col min="14339" max="14339" width="10.7109375" style="32" customWidth="1"/>
    <col min="14340" max="14340" width="8.28515625" style="32" customWidth="1"/>
    <col min="14341" max="14341" width="10.7109375" style="32" customWidth="1"/>
    <col min="14342" max="14342" width="7.28515625" style="32" customWidth="1"/>
    <col min="14343" max="14343" width="10.7109375" style="32" customWidth="1"/>
    <col min="14344" max="14344" width="8.28515625" style="32" customWidth="1"/>
    <col min="14345" max="14345" width="10.7109375" style="32" customWidth="1"/>
    <col min="14346" max="14346" width="7.28515625" style="32" customWidth="1"/>
    <col min="14347" max="14347" width="10.7109375" style="32" customWidth="1"/>
    <col min="14348" max="14348" width="8.28515625" style="32" customWidth="1"/>
    <col min="14349" max="14349" width="10.7109375" style="32" customWidth="1"/>
    <col min="14350" max="14592" width="9.140625" style="32"/>
    <col min="14593" max="14593" width="32.7109375" style="32" customWidth="1"/>
    <col min="14594" max="14594" width="7.28515625" style="32" customWidth="1"/>
    <col min="14595" max="14595" width="10.7109375" style="32" customWidth="1"/>
    <col min="14596" max="14596" width="8.28515625" style="32" customWidth="1"/>
    <col min="14597" max="14597" width="10.7109375" style="32" customWidth="1"/>
    <col min="14598" max="14598" width="7.28515625" style="32" customWidth="1"/>
    <col min="14599" max="14599" width="10.7109375" style="32" customWidth="1"/>
    <col min="14600" max="14600" width="8.28515625" style="32" customWidth="1"/>
    <col min="14601" max="14601" width="10.7109375" style="32" customWidth="1"/>
    <col min="14602" max="14602" width="7.28515625" style="32" customWidth="1"/>
    <col min="14603" max="14603" width="10.7109375" style="32" customWidth="1"/>
    <col min="14604" max="14604" width="8.28515625" style="32" customWidth="1"/>
    <col min="14605" max="14605" width="10.7109375" style="32" customWidth="1"/>
    <col min="14606" max="14848" width="9.140625" style="32"/>
    <col min="14849" max="14849" width="32.7109375" style="32" customWidth="1"/>
    <col min="14850" max="14850" width="7.28515625" style="32" customWidth="1"/>
    <col min="14851" max="14851" width="10.7109375" style="32" customWidth="1"/>
    <col min="14852" max="14852" width="8.28515625" style="32" customWidth="1"/>
    <col min="14853" max="14853" width="10.7109375" style="32" customWidth="1"/>
    <col min="14854" max="14854" width="7.28515625" style="32" customWidth="1"/>
    <col min="14855" max="14855" width="10.7109375" style="32" customWidth="1"/>
    <col min="14856" max="14856" width="8.28515625" style="32" customWidth="1"/>
    <col min="14857" max="14857" width="10.7109375" style="32" customWidth="1"/>
    <col min="14858" max="14858" width="7.28515625" style="32" customWidth="1"/>
    <col min="14859" max="14859" width="10.7109375" style="32" customWidth="1"/>
    <col min="14860" max="14860" width="8.28515625" style="32" customWidth="1"/>
    <col min="14861" max="14861" width="10.7109375" style="32" customWidth="1"/>
    <col min="14862" max="15104" width="9.140625" style="32"/>
    <col min="15105" max="15105" width="32.7109375" style="32" customWidth="1"/>
    <col min="15106" max="15106" width="7.28515625" style="32" customWidth="1"/>
    <col min="15107" max="15107" width="10.7109375" style="32" customWidth="1"/>
    <col min="15108" max="15108" width="8.28515625" style="32" customWidth="1"/>
    <col min="15109" max="15109" width="10.7109375" style="32" customWidth="1"/>
    <col min="15110" max="15110" width="7.28515625" style="32" customWidth="1"/>
    <col min="15111" max="15111" width="10.7109375" style="32" customWidth="1"/>
    <col min="15112" max="15112" width="8.28515625" style="32" customWidth="1"/>
    <col min="15113" max="15113" width="10.7109375" style="32" customWidth="1"/>
    <col min="15114" max="15114" width="7.28515625" style="32" customWidth="1"/>
    <col min="15115" max="15115" width="10.7109375" style="32" customWidth="1"/>
    <col min="15116" max="15116" width="8.28515625" style="32" customWidth="1"/>
    <col min="15117" max="15117" width="10.7109375" style="32" customWidth="1"/>
    <col min="15118" max="15360" width="9.140625" style="32"/>
    <col min="15361" max="15361" width="32.7109375" style="32" customWidth="1"/>
    <col min="15362" max="15362" width="7.28515625" style="32" customWidth="1"/>
    <col min="15363" max="15363" width="10.7109375" style="32" customWidth="1"/>
    <col min="15364" max="15364" width="8.28515625" style="32" customWidth="1"/>
    <col min="15365" max="15365" width="10.7109375" style="32" customWidth="1"/>
    <col min="15366" max="15366" width="7.28515625" style="32" customWidth="1"/>
    <col min="15367" max="15367" width="10.7109375" style="32" customWidth="1"/>
    <col min="15368" max="15368" width="8.28515625" style="32" customWidth="1"/>
    <col min="15369" max="15369" width="10.7109375" style="32" customWidth="1"/>
    <col min="15370" max="15370" width="7.28515625" style="32" customWidth="1"/>
    <col min="15371" max="15371" width="10.7109375" style="32" customWidth="1"/>
    <col min="15372" max="15372" width="8.28515625" style="32" customWidth="1"/>
    <col min="15373" max="15373" width="10.7109375" style="32" customWidth="1"/>
    <col min="15374" max="15616" width="9.140625" style="32"/>
    <col min="15617" max="15617" width="32.7109375" style="32" customWidth="1"/>
    <col min="15618" max="15618" width="7.28515625" style="32" customWidth="1"/>
    <col min="15619" max="15619" width="10.7109375" style="32" customWidth="1"/>
    <col min="15620" max="15620" width="8.28515625" style="32" customWidth="1"/>
    <col min="15621" max="15621" width="10.7109375" style="32" customWidth="1"/>
    <col min="15622" max="15622" width="7.28515625" style="32" customWidth="1"/>
    <col min="15623" max="15623" width="10.7109375" style="32" customWidth="1"/>
    <col min="15624" max="15624" width="8.28515625" style="32" customWidth="1"/>
    <col min="15625" max="15625" width="10.7109375" style="32" customWidth="1"/>
    <col min="15626" max="15626" width="7.28515625" style="32" customWidth="1"/>
    <col min="15627" max="15627" width="10.7109375" style="32" customWidth="1"/>
    <col min="15628" max="15628" width="8.28515625" style="32" customWidth="1"/>
    <col min="15629" max="15629" width="10.7109375" style="32" customWidth="1"/>
    <col min="15630" max="15872" width="9.140625" style="32"/>
    <col min="15873" max="15873" width="32.7109375" style="32" customWidth="1"/>
    <col min="15874" max="15874" width="7.28515625" style="32" customWidth="1"/>
    <col min="15875" max="15875" width="10.7109375" style="32" customWidth="1"/>
    <col min="15876" max="15876" width="8.28515625" style="32" customWidth="1"/>
    <col min="15877" max="15877" width="10.7109375" style="32" customWidth="1"/>
    <col min="15878" max="15878" width="7.28515625" style="32" customWidth="1"/>
    <col min="15879" max="15879" width="10.7109375" style="32" customWidth="1"/>
    <col min="15880" max="15880" width="8.28515625" style="32" customWidth="1"/>
    <col min="15881" max="15881" width="10.7109375" style="32" customWidth="1"/>
    <col min="15882" max="15882" width="7.28515625" style="32" customWidth="1"/>
    <col min="15883" max="15883" width="10.7109375" style="32" customWidth="1"/>
    <col min="15884" max="15884" width="8.28515625" style="32" customWidth="1"/>
    <col min="15885" max="15885" width="10.7109375" style="32" customWidth="1"/>
    <col min="15886" max="16128" width="9.140625" style="32"/>
    <col min="16129" max="16129" width="32.7109375" style="32" customWidth="1"/>
    <col min="16130" max="16130" width="7.28515625" style="32" customWidth="1"/>
    <col min="16131" max="16131" width="10.7109375" style="32" customWidth="1"/>
    <col min="16132" max="16132" width="8.28515625" style="32" customWidth="1"/>
    <col min="16133" max="16133" width="10.7109375" style="32" customWidth="1"/>
    <col min="16134" max="16134" width="7.28515625" style="32" customWidth="1"/>
    <col min="16135" max="16135" width="10.7109375" style="32" customWidth="1"/>
    <col min="16136" max="16136" width="8.28515625" style="32" customWidth="1"/>
    <col min="16137" max="16137" width="10.7109375" style="32" customWidth="1"/>
    <col min="16138" max="16138" width="7.28515625" style="32" customWidth="1"/>
    <col min="16139" max="16139" width="10.7109375" style="32" customWidth="1"/>
    <col min="16140" max="16140" width="8.28515625" style="32" customWidth="1"/>
    <col min="16141" max="16141" width="10.7109375" style="32" customWidth="1"/>
    <col min="16142" max="16384" width="9.140625" style="32"/>
  </cols>
  <sheetData>
    <row r="1" spans="1:13">
      <c r="A1" s="55" t="s">
        <v>71</v>
      </c>
      <c r="B1" s="56"/>
      <c r="C1" s="57"/>
      <c r="D1" s="57"/>
      <c r="E1" s="57"/>
      <c r="F1" s="57"/>
      <c r="G1" s="57"/>
      <c r="H1" s="57"/>
      <c r="I1" s="57"/>
    </row>
    <row r="2" spans="1:13">
      <c r="A2" s="55" t="s">
        <v>72</v>
      </c>
      <c r="B2" s="58"/>
      <c r="C2" s="57"/>
      <c r="D2" s="57"/>
      <c r="E2" s="57"/>
      <c r="F2" s="57"/>
      <c r="G2" s="57"/>
      <c r="H2" s="57"/>
      <c r="I2" s="57"/>
    </row>
    <row r="3" spans="1:13" ht="12.75" customHeight="1" thickBot="1">
      <c r="A3" s="59"/>
      <c r="B3" s="58"/>
      <c r="C3" s="57"/>
      <c r="D3" s="57"/>
      <c r="E3" s="57"/>
      <c r="F3" s="57"/>
      <c r="G3" s="57"/>
      <c r="H3" s="57"/>
      <c r="I3" s="57"/>
    </row>
    <row r="4" spans="1:13" ht="15.95" customHeight="1" thickBot="1">
      <c r="A4" s="101"/>
      <c r="B4" s="100">
        <v>2020</v>
      </c>
      <c r="C4" s="62"/>
      <c r="D4" s="62"/>
      <c r="E4" s="62"/>
      <c r="F4" s="100">
        <v>2021</v>
      </c>
      <c r="G4" s="62"/>
      <c r="H4" s="62"/>
      <c r="I4" s="63"/>
      <c r="J4" s="102">
        <v>2022</v>
      </c>
      <c r="K4" s="62"/>
      <c r="L4" s="62"/>
      <c r="M4" s="63"/>
    </row>
    <row r="5" spans="1:13">
      <c r="A5" s="103"/>
      <c r="B5" s="95"/>
      <c r="C5" s="159" t="s">
        <v>32</v>
      </c>
      <c r="D5" s="159"/>
      <c r="E5" s="104"/>
      <c r="F5" s="94"/>
      <c r="G5" s="159" t="s">
        <v>32</v>
      </c>
      <c r="H5" s="159"/>
      <c r="I5" s="105"/>
      <c r="J5" s="95"/>
      <c r="K5" s="159" t="s">
        <v>32</v>
      </c>
      <c r="L5" s="159"/>
      <c r="M5" s="105"/>
    </row>
    <row r="6" spans="1:13" ht="26.1" customHeight="1">
      <c r="A6" s="103"/>
      <c r="B6" s="98" t="s">
        <v>48</v>
      </c>
      <c r="C6" s="93" t="s">
        <v>46</v>
      </c>
      <c r="D6" s="93" t="s">
        <v>45</v>
      </c>
      <c r="E6" s="93" t="s">
        <v>44</v>
      </c>
      <c r="F6" s="97" t="s">
        <v>48</v>
      </c>
      <c r="G6" s="93" t="s">
        <v>46</v>
      </c>
      <c r="H6" s="93" t="s">
        <v>49</v>
      </c>
      <c r="I6" s="92" t="s">
        <v>44</v>
      </c>
      <c r="J6" s="98" t="s">
        <v>48</v>
      </c>
      <c r="K6" s="93" t="s">
        <v>46</v>
      </c>
      <c r="L6" s="93" t="s">
        <v>45</v>
      </c>
      <c r="M6" s="92" t="s">
        <v>44</v>
      </c>
    </row>
    <row r="7" spans="1:13" ht="26.1" customHeight="1">
      <c r="A7" s="106" t="s">
        <v>3</v>
      </c>
      <c r="B7" s="95" t="s">
        <v>7</v>
      </c>
      <c r="C7" s="93" t="s">
        <v>41</v>
      </c>
      <c r="D7" s="93" t="s">
        <v>42</v>
      </c>
      <c r="E7" s="93" t="s">
        <v>39</v>
      </c>
      <c r="F7" s="94" t="s">
        <v>7</v>
      </c>
      <c r="G7" s="93" t="s">
        <v>41</v>
      </c>
      <c r="H7" s="93" t="s">
        <v>42</v>
      </c>
      <c r="I7" s="92" t="s">
        <v>39</v>
      </c>
      <c r="J7" s="95" t="s">
        <v>7</v>
      </c>
      <c r="K7" s="93" t="s">
        <v>41</v>
      </c>
      <c r="L7" s="93" t="s">
        <v>40</v>
      </c>
      <c r="M7" s="92" t="s">
        <v>39</v>
      </c>
    </row>
    <row r="8" spans="1:13">
      <c r="A8" s="107"/>
      <c r="B8" s="89"/>
      <c r="C8" s="89" t="s">
        <v>8</v>
      </c>
      <c r="D8" s="89" t="s">
        <v>8</v>
      </c>
      <c r="E8" s="89" t="s">
        <v>8</v>
      </c>
      <c r="F8" s="90"/>
      <c r="G8" s="89" t="s">
        <v>8</v>
      </c>
      <c r="H8" s="89" t="s">
        <v>8</v>
      </c>
      <c r="I8" s="88" t="s">
        <v>8</v>
      </c>
      <c r="J8" s="89"/>
      <c r="K8" s="89" t="s">
        <v>8</v>
      </c>
      <c r="L8" s="89" t="s">
        <v>8</v>
      </c>
      <c r="M8" s="88" t="s">
        <v>8</v>
      </c>
    </row>
    <row r="9" spans="1:13" ht="18" customHeight="1">
      <c r="A9" s="108" t="s">
        <v>9</v>
      </c>
      <c r="B9" s="76">
        <v>33873.106253610647</v>
      </c>
      <c r="C9" s="77">
        <v>50.978045064765439</v>
      </c>
      <c r="D9" s="77">
        <v>4.214461999130716</v>
      </c>
      <c r="E9" s="77">
        <v>44.807492936103841</v>
      </c>
      <c r="F9" s="75">
        <v>40962.475914000002</v>
      </c>
      <c r="G9" s="77">
        <v>50.621297996083825</v>
      </c>
      <c r="H9" s="77">
        <v>5.8439739434350058</v>
      </c>
      <c r="I9" s="78">
        <v>43.534728060481179</v>
      </c>
      <c r="J9" s="76">
        <v>52344.039592404719</v>
      </c>
      <c r="K9" s="77">
        <v>53.294166455067767</v>
      </c>
      <c r="L9" s="77">
        <v>7.9887659712820742</v>
      </c>
      <c r="M9" s="78">
        <v>38.717067573650155</v>
      </c>
    </row>
    <row r="10" spans="1:13" ht="15.95" customHeight="1">
      <c r="A10" s="108" t="s">
        <v>10</v>
      </c>
      <c r="B10" s="76">
        <v>4824.7879483190573</v>
      </c>
      <c r="C10" s="77">
        <v>68.335195414270842</v>
      </c>
      <c r="D10" s="77">
        <v>0.23701722690876478</v>
      </c>
      <c r="E10" s="77">
        <v>31.427787358820382</v>
      </c>
      <c r="F10" s="75">
        <v>5771.1977569999999</v>
      </c>
      <c r="G10" s="77">
        <v>68.762618100329803</v>
      </c>
      <c r="H10" s="77">
        <v>0.19719394154389569</v>
      </c>
      <c r="I10" s="78">
        <v>31.040187958126303</v>
      </c>
      <c r="J10" s="76">
        <v>5794.0906450721186</v>
      </c>
      <c r="K10" s="77">
        <v>65.253833288481104</v>
      </c>
      <c r="L10" s="77">
        <v>0.47850288490829013</v>
      </c>
      <c r="M10" s="78">
        <v>34.267663826610615</v>
      </c>
    </row>
    <row r="11" spans="1:13" ht="15.95" customHeight="1">
      <c r="A11" s="108" t="s">
        <v>11</v>
      </c>
      <c r="B11" s="76">
        <v>1842.0910857142121</v>
      </c>
      <c r="C11" s="77">
        <v>30.557073300831984</v>
      </c>
      <c r="D11" s="77">
        <v>0.40044684002255954</v>
      </c>
      <c r="E11" s="77">
        <v>69.042479859145459</v>
      </c>
      <c r="F11" s="75">
        <v>2280.6967789999999</v>
      </c>
      <c r="G11" s="77">
        <v>28.3163262929932</v>
      </c>
      <c r="H11" s="77">
        <v>0.40839081065656535</v>
      </c>
      <c r="I11" s="78">
        <v>71.275282896350234</v>
      </c>
      <c r="J11" s="76">
        <v>3021.5496827665197</v>
      </c>
      <c r="K11" s="77">
        <v>23.175047124122408</v>
      </c>
      <c r="L11" s="77">
        <v>0.30349829298150954</v>
      </c>
      <c r="M11" s="78">
        <v>76.521454582896084</v>
      </c>
    </row>
    <row r="12" spans="1:13" ht="15.95" customHeight="1">
      <c r="A12" s="108" t="s">
        <v>12</v>
      </c>
      <c r="B12" s="76">
        <v>1003.1955956729917</v>
      </c>
      <c r="C12" s="77">
        <v>62.909640135751843</v>
      </c>
      <c r="D12" s="77">
        <v>3.7288676147589843</v>
      </c>
      <c r="E12" s="77">
        <v>33.361492249489174</v>
      </c>
      <c r="F12" s="75">
        <v>1131.424771</v>
      </c>
      <c r="G12" s="77">
        <v>66.989820645113014</v>
      </c>
      <c r="H12" s="77">
        <v>1.1130946426940904</v>
      </c>
      <c r="I12" s="78">
        <v>31.897084712192896</v>
      </c>
      <c r="J12" s="76">
        <v>1087.6251176958078</v>
      </c>
      <c r="K12" s="77">
        <v>67.6958625171048</v>
      </c>
      <c r="L12" s="77">
        <v>1.4746958458881121</v>
      </c>
      <c r="M12" s="78">
        <v>30.829441637007086</v>
      </c>
    </row>
    <row r="13" spans="1:13" ht="15.95" customHeight="1">
      <c r="A13" s="108" t="s">
        <v>13</v>
      </c>
      <c r="B13" s="76">
        <v>3526.7780300229638</v>
      </c>
      <c r="C13" s="77">
        <v>53.96957756305936</v>
      </c>
      <c r="D13" s="77">
        <v>5.5247918264556484</v>
      </c>
      <c r="E13" s="77">
        <v>40.505630610484985</v>
      </c>
      <c r="F13" s="75">
        <v>4302.8456509999996</v>
      </c>
      <c r="G13" s="77">
        <v>56.388684802063047</v>
      </c>
      <c r="H13" s="77">
        <v>4.7130818304995596</v>
      </c>
      <c r="I13" s="78">
        <v>38.898233367437385</v>
      </c>
      <c r="J13" s="76">
        <v>4754.0154416515115</v>
      </c>
      <c r="K13" s="77">
        <v>56.889440398208656</v>
      </c>
      <c r="L13" s="77">
        <v>4.6878610945162986</v>
      </c>
      <c r="M13" s="78">
        <v>38.422698507275037</v>
      </c>
    </row>
    <row r="14" spans="1:13" ht="15.95" customHeight="1">
      <c r="A14" s="108" t="s">
        <v>14</v>
      </c>
      <c r="B14" s="76">
        <v>1145.0978457196181</v>
      </c>
      <c r="C14" s="77">
        <v>61.497829573048449</v>
      </c>
      <c r="D14" s="77">
        <v>0.37936449948543205</v>
      </c>
      <c r="E14" s="77">
        <v>38.122805927466125</v>
      </c>
      <c r="F14" s="75">
        <v>1218.0056629999999</v>
      </c>
      <c r="G14" s="77">
        <v>67.49612805054926</v>
      </c>
      <c r="H14" s="77">
        <v>0.21560744658017267</v>
      </c>
      <c r="I14" s="78">
        <v>32.288264502870575</v>
      </c>
      <c r="J14" s="76">
        <v>1379.2216322666525</v>
      </c>
      <c r="K14" s="77">
        <v>62.679651987961414</v>
      </c>
      <c r="L14" s="77">
        <v>0.53941799616217967</v>
      </c>
      <c r="M14" s="78">
        <v>36.780930015876407</v>
      </c>
    </row>
    <row r="15" spans="1:13" ht="15.95" customHeight="1">
      <c r="A15" s="108" t="s">
        <v>15</v>
      </c>
      <c r="B15" s="76">
        <v>856.20729591492386</v>
      </c>
      <c r="C15" s="77">
        <v>42.556441700226223</v>
      </c>
      <c r="D15" s="77">
        <v>0.17764876301999455</v>
      </c>
      <c r="E15" s="77">
        <v>57.265909536753782</v>
      </c>
      <c r="F15" s="75">
        <v>1007.479479</v>
      </c>
      <c r="G15" s="77">
        <v>40.292220076477527</v>
      </c>
      <c r="H15" s="77">
        <v>0.23897241980686507</v>
      </c>
      <c r="I15" s="78">
        <v>59.468807503715603</v>
      </c>
      <c r="J15" s="76">
        <v>1108.48046533769</v>
      </c>
      <c r="K15" s="77">
        <v>26.866064654653172</v>
      </c>
      <c r="L15" s="77">
        <v>8.2799486288287122E-2</v>
      </c>
      <c r="M15" s="78">
        <v>73.051135859058519</v>
      </c>
    </row>
    <row r="16" spans="1:13" ht="15.95" customHeight="1">
      <c r="A16" s="108" t="s">
        <v>16</v>
      </c>
      <c r="B16" s="76">
        <v>456.90885553596553</v>
      </c>
      <c r="C16" s="77">
        <v>88.213520139970683</v>
      </c>
      <c r="D16" s="77">
        <v>0.16309358802534105</v>
      </c>
      <c r="E16" s="77">
        <v>11.62338627200397</v>
      </c>
      <c r="F16" s="75">
        <v>522.59794439999996</v>
      </c>
      <c r="G16" s="77">
        <v>85.70307585782551</v>
      </c>
      <c r="H16" s="77">
        <v>0.27410523355778155</v>
      </c>
      <c r="I16" s="78">
        <v>14.022818908616715</v>
      </c>
      <c r="J16" s="76">
        <v>515.77011757933531</v>
      </c>
      <c r="K16" s="77">
        <v>76.647729699732579</v>
      </c>
      <c r="L16" s="77">
        <v>0.10074292193022494</v>
      </c>
      <c r="M16" s="78">
        <v>23.251527378337194</v>
      </c>
    </row>
    <row r="17" spans="1:13" ht="15.95" customHeight="1">
      <c r="A17" s="108" t="s">
        <v>17</v>
      </c>
      <c r="B17" s="76">
        <v>286.34090026279029</v>
      </c>
      <c r="C17" s="77">
        <v>55.078307368507055</v>
      </c>
      <c r="D17" s="77">
        <v>1.9821850157127425</v>
      </c>
      <c r="E17" s="77">
        <v>42.939507615780201</v>
      </c>
      <c r="F17" s="75">
        <v>311.34907010000001</v>
      </c>
      <c r="G17" s="77">
        <v>56.802328104791101</v>
      </c>
      <c r="H17" s="77">
        <v>1.4888749186906023</v>
      </c>
      <c r="I17" s="78">
        <v>41.7087969765183</v>
      </c>
      <c r="J17" s="76">
        <v>315.07589971127584</v>
      </c>
      <c r="K17" s="77">
        <v>51.451674964149355</v>
      </c>
      <c r="L17" s="77">
        <v>0.30943740640031442</v>
      </c>
      <c r="M17" s="78">
        <v>48.238887629450325</v>
      </c>
    </row>
    <row r="18" spans="1:13" ht="15.95" customHeight="1">
      <c r="A18" s="108" t="s">
        <v>18</v>
      </c>
      <c r="B18" s="76">
        <v>563.92810447565159</v>
      </c>
      <c r="C18" s="77">
        <v>77.866650362426597</v>
      </c>
      <c r="D18" s="77">
        <v>1.6364798088470518</v>
      </c>
      <c r="E18" s="77">
        <v>20.496869828726357</v>
      </c>
      <c r="F18" s="75">
        <v>640.6162276</v>
      </c>
      <c r="G18" s="77">
        <v>78.644588456429744</v>
      </c>
      <c r="H18" s="77">
        <v>1.5445945633783844</v>
      </c>
      <c r="I18" s="78">
        <v>19.81081698019187</v>
      </c>
      <c r="J18" s="76">
        <v>651.75808810831666</v>
      </c>
      <c r="K18" s="77">
        <v>76.690992725952725</v>
      </c>
      <c r="L18" s="77">
        <v>0.61699814039971268</v>
      </c>
      <c r="M18" s="78">
        <v>22.692009133647563</v>
      </c>
    </row>
    <row r="19" spans="1:13" ht="15.95" customHeight="1">
      <c r="A19" s="108" t="s">
        <v>19</v>
      </c>
      <c r="B19" s="76">
        <v>380.98388742396378</v>
      </c>
      <c r="C19" s="77">
        <v>73.610332097829712</v>
      </c>
      <c r="D19" s="77">
        <v>1.0290278883227131</v>
      </c>
      <c r="E19" s="77">
        <v>25.360640013847576</v>
      </c>
      <c r="F19" s="75">
        <v>445.21721539999999</v>
      </c>
      <c r="G19" s="77">
        <v>74.406131458359852</v>
      </c>
      <c r="H19" s="77">
        <v>1.031345933332833</v>
      </c>
      <c r="I19" s="78">
        <v>24.562522608307304</v>
      </c>
      <c r="J19" s="76">
        <v>441.43423449147463</v>
      </c>
      <c r="K19" s="77">
        <v>68.252298457666043</v>
      </c>
      <c r="L19" s="77">
        <v>1.0800087512015573</v>
      </c>
      <c r="M19" s="78">
        <v>30.667692791132417</v>
      </c>
    </row>
    <row r="20" spans="1:13" ht="15.95" customHeight="1">
      <c r="A20" s="108" t="s">
        <v>20</v>
      </c>
      <c r="B20" s="76">
        <v>1009.4371198971982</v>
      </c>
      <c r="C20" s="77">
        <v>38.23193029975279</v>
      </c>
      <c r="D20" s="77">
        <v>2.4213936973529755</v>
      </c>
      <c r="E20" s="77">
        <v>59.346676002894228</v>
      </c>
      <c r="F20" s="75">
        <v>1280.566063</v>
      </c>
      <c r="G20" s="77">
        <v>33.946527666508516</v>
      </c>
      <c r="H20" s="77">
        <v>8.868768987869462</v>
      </c>
      <c r="I20" s="78">
        <v>57.184703345622012</v>
      </c>
      <c r="J20" s="76">
        <v>1228.7719116711978</v>
      </c>
      <c r="K20" s="77">
        <v>36.137127899298342</v>
      </c>
      <c r="L20" s="77">
        <v>1.3220010309577459</v>
      </c>
      <c r="M20" s="78">
        <v>62.540871069743922</v>
      </c>
    </row>
    <row r="21" spans="1:13" ht="15.95" customHeight="1">
      <c r="A21" s="108" t="s">
        <v>21</v>
      </c>
      <c r="B21" s="76">
        <v>695.55157518604653</v>
      </c>
      <c r="C21" s="77">
        <v>87.606763442638311</v>
      </c>
      <c r="D21" s="77">
        <v>0.24570409771960447</v>
      </c>
      <c r="E21" s="77">
        <v>12.147532459642081</v>
      </c>
      <c r="F21" s="75">
        <v>820.50753350000002</v>
      </c>
      <c r="G21" s="77">
        <v>87.272077647978847</v>
      </c>
      <c r="H21" s="77">
        <v>0.15584299934741813</v>
      </c>
      <c r="I21" s="78">
        <v>12.572079352673734</v>
      </c>
      <c r="J21" s="76">
        <v>939.0124062013997</v>
      </c>
      <c r="K21" s="77">
        <v>77.121415326271688</v>
      </c>
      <c r="L21" s="77">
        <v>8.469615082769065E-2</v>
      </c>
      <c r="M21" s="78">
        <v>22.793888522900616</v>
      </c>
    </row>
    <row r="22" spans="1:13" ht="15.95" customHeight="1">
      <c r="A22" s="108" t="s">
        <v>22</v>
      </c>
      <c r="B22" s="76">
        <v>1284.4162542847471</v>
      </c>
      <c r="C22" s="77">
        <v>56.11783236065844</v>
      </c>
      <c r="D22" s="77">
        <v>0.51258853007885452</v>
      </c>
      <c r="E22" s="77">
        <v>43.369579109262716</v>
      </c>
      <c r="F22" s="75">
        <v>1937.777568</v>
      </c>
      <c r="G22" s="77">
        <v>42.933643777635595</v>
      </c>
      <c r="H22" s="77">
        <v>0.37525399925291858</v>
      </c>
      <c r="I22" s="78">
        <v>56.6911022231115</v>
      </c>
      <c r="J22" s="76">
        <v>2306.0720016311516</v>
      </c>
      <c r="K22" s="77">
        <v>39.919004389871418</v>
      </c>
      <c r="L22" s="77">
        <v>2.4284674208853492</v>
      </c>
      <c r="M22" s="78">
        <v>57.652528189243228</v>
      </c>
    </row>
    <row r="23" spans="1:13" ht="15.95" customHeight="1">
      <c r="A23" s="108" t="s">
        <v>23</v>
      </c>
      <c r="B23" s="76">
        <v>2028.7636530444129</v>
      </c>
      <c r="C23" s="77">
        <v>6.3181070470093541</v>
      </c>
      <c r="D23" s="77">
        <v>6.2849621018527729E-2</v>
      </c>
      <c r="E23" s="77">
        <v>93.619043331972122</v>
      </c>
      <c r="F23" s="75">
        <v>2926.3741289999998</v>
      </c>
      <c r="G23" s="77">
        <v>5.1397934460943553</v>
      </c>
      <c r="H23" s="77">
        <v>0.1445145527301131</v>
      </c>
      <c r="I23" s="78">
        <v>94.71569200117554</v>
      </c>
      <c r="J23" s="76">
        <v>3603.1041123829</v>
      </c>
      <c r="K23" s="77">
        <v>4.0442827226296121</v>
      </c>
      <c r="L23" s="77">
        <v>1.5958571663415057E-3</v>
      </c>
      <c r="M23" s="78">
        <v>95.954121420204046</v>
      </c>
    </row>
    <row r="24" spans="1:13" ht="15.95" customHeight="1">
      <c r="A24" s="108" t="s">
        <v>24</v>
      </c>
      <c r="B24" s="76">
        <v>1857.1204749764886</v>
      </c>
      <c r="C24" s="77">
        <v>57.169342235809381</v>
      </c>
      <c r="D24" s="77">
        <v>0.50962454408075741</v>
      </c>
      <c r="E24" s="77">
        <v>42.321033220109847</v>
      </c>
      <c r="F24" s="75">
        <v>2361.2459859999999</v>
      </c>
      <c r="G24" s="77">
        <v>47.49145304446705</v>
      </c>
      <c r="H24" s="77">
        <v>0.48726069563253804</v>
      </c>
      <c r="I24" s="78">
        <v>52.021286259900414</v>
      </c>
      <c r="J24" s="76">
        <v>2785.3927928446606</v>
      </c>
      <c r="K24" s="77">
        <v>37.49978027460736</v>
      </c>
      <c r="L24" s="77">
        <v>0.19232725769529607</v>
      </c>
      <c r="M24" s="78">
        <v>62.307892467697343</v>
      </c>
    </row>
    <row r="25" spans="1:13" ht="15.95" customHeight="1">
      <c r="A25" s="108" t="s">
        <v>25</v>
      </c>
      <c r="B25" s="76">
        <v>120.79628038670056</v>
      </c>
      <c r="C25" s="77">
        <v>35.671429289418988</v>
      </c>
      <c r="D25" s="77">
        <v>48.695585563526279</v>
      </c>
      <c r="E25" s="77">
        <v>15.632985147054743</v>
      </c>
      <c r="F25" s="75">
        <v>94.132954670000004</v>
      </c>
      <c r="G25" s="77">
        <v>39.035145097501697</v>
      </c>
      <c r="H25" s="77">
        <v>31.414243156041373</v>
      </c>
      <c r="I25" s="78">
        <v>29.550611746456941</v>
      </c>
      <c r="J25" s="76">
        <v>110.01625904698565</v>
      </c>
      <c r="K25" s="77">
        <v>29.178377748157036</v>
      </c>
      <c r="L25" s="77">
        <v>54.57799368792481</v>
      </c>
      <c r="M25" s="78">
        <v>16.243628563918165</v>
      </c>
    </row>
    <row r="26" spans="1:13" ht="15.95" customHeight="1">
      <c r="A26" s="108" t="s">
        <v>26</v>
      </c>
      <c r="B26" s="76">
        <v>1600.5547728785398</v>
      </c>
      <c r="C26" s="77">
        <v>85.637886759778709</v>
      </c>
      <c r="D26" s="77">
        <v>0.14770477117884279</v>
      </c>
      <c r="E26" s="77">
        <v>14.214408469042441</v>
      </c>
      <c r="F26" s="75">
        <v>2409.193201</v>
      </c>
      <c r="G26" s="77">
        <v>86.909649286709765</v>
      </c>
      <c r="H26" s="77">
        <v>9.9308580844612845E-2</v>
      </c>
      <c r="I26" s="78">
        <v>12.991042132445617</v>
      </c>
      <c r="J26" s="76">
        <v>2994.1103320372272</v>
      </c>
      <c r="K26" s="77">
        <v>87.753936396120551</v>
      </c>
      <c r="L26" s="77">
        <v>7.1757381561481093E-2</v>
      </c>
      <c r="M26" s="78">
        <v>12.174306222317954</v>
      </c>
    </row>
    <row r="27" spans="1:13" ht="15.95" customHeight="1">
      <c r="A27" s="108" t="s">
        <v>27</v>
      </c>
      <c r="B27" s="76">
        <v>309.44425654895133</v>
      </c>
      <c r="C27" s="77">
        <v>64.203075197028156</v>
      </c>
      <c r="D27" s="77">
        <v>22.861948532469789</v>
      </c>
      <c r="E27" s="77">
        <v>12.934976270502052</v>
      </c>
      <c r="F27" s="75">
        <v>385.13130139999998</v>
      </c>
      <c r="G27" s="77">
        <v>63.918117338483846</v>
      </c>
      <c r="H27" s="77">
        <v>26.310854974741648</v>
      </c>
      <c r="I27" s="78">
        <v>9.7710276867745076</v>
      </c>
      <c r="J27" s="76">
        <v>1095.4562247637259</v>
      </c>
      <c r="K27" s="77">
        <v>61.485147986265709</v>
      </c>
      <c r="L27" s="77">
        <v>35.430759252444162</v>
      </c>
      <c r="M27" s="78">
        <v>3.0840927612901239</v>
      </c>
    </row>
    <row r="28" spans="1:13" ht="15.95" customHeight="1">
      <c r="A28" s="108" t="s">
        <v>28</v>
      </c>
      <c r="B28" s="76">
        <v>2102.6508721241335</v>
      </c>
      <c r="C28" s="77">
        <v>3.1300081285638082</v>
      </c>
      <c r="D28" s="77">
        <v>0.38834117093556381</v>
      </c>
      <c r="E28" s="77">
        <v>96.481650700500637</v>
      </c>
      <c r="F28" s="75">
        <v>2126.7821219299949</v>
      </c>
      <c r="G28" s="77">
        <v>3.7328440414818682</v>
      </c>
      <c r="H28" s="77">
        <v>0.15926875738302038</v>
      </c>
      <c r="I28" s="78">
        <v>96.1078872011351</v>
      </c>
      <c r="J28" s="76">
        <v>5959.1603693353391</v>
      </c>
      <c r="K28" s="77">
        <v>0.71433799163590295</v>
      </c>
      <c r="L28" s="77">
        <v>0.10914354628435426</v>
      </c>
      <c r="M28" s="78">
        <v>99.176518462079741</v>
      </c>
    </row>
    <row r="29" spans="1:13" ht="21.95" customHeight="1" thickBot="1">
      <c r="A29" s="109" t="s">
        <v>29</v>
      </c>
      <c r="B29" s="81">
        <v>59768.161061999999</v>
      </c>
      <c r="C29" s="82">
        <v>51.298335169932344</v>
      </c>
      <c r="D29" s="82">
        <v>3.1645148696214105</v>
      </c>
      <c r="E29" s="82">
        <v>45.53714996044625</v>
      </c>
      <c r="F29" s="80">
        <v>72935.617329999994</v>
      </c>
      <c r="G29" s="82">
        <v>50.60629688340795</v>
      </c>
      <c r="H29" s="82">
        <v>4.0147425106122494</v>
      </c>
      <c r="I29" s="83">
        <v>45.378960605979813</v>
      </c>
      <c r="J29" s="81">
        <v>92434.157326999994</v>
      </c>
      <c r="K29" s="82">
        <v>48.912177218080323</v>
      </c>
      <c r="L29" s="82">
        <v>5.4476431212484071</v>
      </c>
      <c r="M29" s="83">
        <v>45.640179660671265</v>
      </c>
    </row>
  </sheetData>
  <mergeCells count="3">
    <mergeCell ref="C5:D5"/>
    <mergeCell ref="G5:H5"/>
    <mergeCell ref="K5:L5"/>
  </mergeCells>
  <pageMargins left="0.51181102362204722" right="0.51181102362204722" top="0.74803149606299213" bottom="0.74803149606299213" header="0.31496062992125984" footer="0.31496062992125984"/>
  <pageSetup paperSize="9" scale="95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/>
  </sheetViews>
  <sheetFormatPr defaultRowHeight="12.75"/>
  <cols>
    <col min="1" max="1" width="34.7109375" style="32" customWidth="1"/>
    <col min="2" max="4" width="10.7109375" style="32" customWidth="1"/>
    <col min="5" max="7" width="11.42578125" style="32" customWidth="1"/>
    <col min="8" max="256" width="9.140625" style="32"/>
    <col min="257" max="257" width="34.7109375" style="32" customWidth="1"/>
    <col min="258" max="260" width="10.7109375" style="32" customWidth="1"/>
    <col min="261" max="263" width="11.7109375" style="32" customWidth="1"/>
    <col min="264" max="512" width="9.140625" style="32"/>
    <col min="513" max="513" width="34.7109375" style="32" customWidth="1"/>
    <col min="514" max="516" width="10.7109375" style="32" customWidth="1"/>
    <col min="517" max="519" width="11.7109375" style="32" customWidth="1"/>
    <col min="520" max="768" width="9.140625" style="32"/>
    <col min="769" max="769" width="34.7109375" style="32" customWidth="1"/>
    <col min="770" max="772" width="10.7109375" style="32" customWidth="1"/>
    <col min="773" max="775" width="11.7109375" style="32" customWidth="1"/>
    <col min="776" max="1024" width="9.140625" style="32"/>
    <col min="1025" max="1025" width="34.7109375" style="32" customWidth="1"/>
    <col min="1026" max="1028" width="10.7109375" style="32" customWidth="1"/>
    <col min="1029" max="1031" width="11.7109375" style="32" customWidth="1"/>
    <col min="1032" max="1280" width="9.140625" style="32"/>
    <col min="1281" max="1281" width="34.7109375" style="32" customWidth="1"/>
    <col min="1282" max="1284" width="10.7109375" style="32" customWidth="1"/>
    <col min="1285" max="1287" width="11.7109375" style="32" customWidth="1"/>
    <col min="1288" max="1536" width="9.140625" style="32"/>
    <col min="1537" max="1537" width="34.7109375" style="32" customWidth="1"/>
    <col min="1538" max="1540" width="10.7109375" style="32" customWidth="1"/>
    <col min="1541" max="1543" width="11.7109375" style="32" customWidth="1"/>
    <col min="1544" max="1792" width="9.140625" style="32"/>
    <col min="1793" max="1793" width="34.7109375" style="32" customWidth="1"/>
    <col min="1794" max="1796" width="10.7109375" style="32" customWidth="1"/>
    <col min="1797" max="1799" width="11.7109375" style="32" customWidth="1"/>
    <col min="1800" max="2048" width="9.140625" style="32"/>
    <col min="2049" max="2049" width="34.7109375" style="32" customWidth="1"/>
    <col min="2050" max="2052" width="10.7109375" style="32" customWidth="1"/>
    <col min="2053" max="2055" width="11.7109375" style="32" customWidth="1"/>
    <col min="2056" max="2304" width="9.140625" style="32"/>
    <col min="2305" max="2305" width="34.7109375" style="32" customWidth="1"/>
    <col min="2306" max="2308" width="10.7109375" style="32" customWidth="1"/>
    <col min="2309" max="2311" width="11.7109375" style="32" customWidth="1"/>
    <col min="2312" max="2560" width="9.140625" style="32"/>
    <col min="2561" max="2561" width="34.7109375" style="32" customWidth="1"/>
    <col min="2562" max="2564" width="10.7109375" style="32" customWidth="1"/>
    <col min="2565" max="2567" width="11.7109375" style="32" customWidth="1"/>
    <col min="2568" max="2816" width="9.140625" style="32"/>
    <col min="2817" max="2817" width="34.7109375" style="32" customWidth="1"/>
    <col min="2818" max="2820" width="10.7109375" style="32" customWidth="1"/>
    <col min="2821" max="2823" width="11.7109375" style="32" customWidth="1"/>
    <col min="2824" max="3072" width="9.140625" style="32"/>
    <col min="3073" max="3073" width="34.7109375" style="32" customWidth="1"/>
    <col min="3074" max="3076" width="10.7109375" style="32" customWidth="1"/>
    <col min="3077" max="3079" width="11.7109375" style="32" customWidth="1"/>
    <col min="3080" max="3328" width="9.140625" style="32"/>
    <col min="3329" max="3329" width="34.7109375" style="32" customWidth="1"/>
    <col min="3330" max="3332" width="10.7109375" style="32" customWidth="1"/>
    <col min="3333" max="3335" width="11.7109375" style="32" customWidth="1"/>
    <col min="3336" max="3584" width="9.140625" style="32"/>
    <col min="3585" max="3585" width="34.7109375" style="32" customWidth="1"/>
    <col min="3586" max="3588" width="10.7109375" style="32" customWidth="1"/>
    <col min="3589" max="3591" width="11.7109375" style="32" customWidth="1"/>
    <col min="3592" max="3840" width="9.140625" style="32"/>
    <col min="3841" max="3841" width="34.7109375" style="32" customWidth="1"/>
    <col min="3842" max="3844" width="10.7109375" style="32" customWidth="1"/>
    <col min="3845" max="3847" width="11.7109375" style="32" customWidth="1"/>
    <col min="3848" max="4096" width="9.140625" style="32"/>
    <col min="4097" max="4097" width="34.7109375" style="32" customWidth="1"/>
    <col min="4098" max="4100" width="10.7109375" style="32" customWidth="1"/>
    <col min="4101" max="4103" width="11.7109375" style="32" customWidth="1"/>
    <col min="4104" max="4352" width="9.140625" style="32"/>
    <col min="4353" max="4353" width="34.7109375" style="32" customWidth="1"/>
    <col min="4354" max="4356" width="10.7109375" style="32" customWidth="1"/>
    <col min="4357" max="4359" width="11.7109375" style="32" customWidth="1"/>
    <col min="4360" max="4608" width="9.140625" style="32"/>
    <col min="4609" max="4609" width="34.7109375" style="32" customWidth="1"/>
    <col min="4610" max="4612" width="10.7109375" style="32" customWidth="1"/>
    <col min="4613" max="4615" width="11.7109375" style="32" customWidth="1"/>
    <col min="4616" max="4864" width="9.140625" style="32"/>
    <col min="4865" max="4865" width="34.7109375" style="32" customWidth="1"/>
    <col min="4866" max="4868" width="10.7109375" style="32" customWidth="1"/>
    <col min="4869" max="4871" width="11.7109375" style="32" customWidth="1"/>
    <col min="4872" max="5120" width="9.140625" style="32"/>
    <col min="5121" max="5121" width="34.7109375" style="32" customWidth="1"/>
    <col min="5122" max="5124" width="10.7109375" style="32" customWidth="1"/>
    <col min="5125" max="5127" width="11.7109375" style="32" customWidth="1"/>
    <col min="5128" max="5376" width="9.140625" style="32"/>
    <col min="5377" max="5377" width="34.7109375" style="32" customWidth="1"/>
    <col min="5378" max="5380" width="10.7109375" style="32" customWidth="1"/>
    <col min="5381" max="5383" width="11.7109375" style="32" customWidth="1"/>
    <col min="5384" max="5632" width="9.140625" style="32"/>
    <col min="5633" max="5633" width="34.7109375" style="32" customWidth="1"/>
    <col min="5634" max="5636" width="10.7109375" style="32" customWidth="1"/>
    <col min="5637" max="5639" width="11.7109375" style="32" customWidth="1"/>
    <col min="5640" max="5888" width="9.140625" style="32"/>
    <col min="5889" max="5889" width="34.7109375" style="32" customWidth="1"/>
    <col min="5890" max="5892" width="10.7109375" style="32" customWidth="1"/>
    <col min="5893" max="5895" width="11.7109375" style="32" customWidth="1"/>
    <col min="5896" max="6144" width="9.140625" style="32"/>
    <col min="6145" max="6145" width="34.7109375" style="32" customWidth="1"/>
    <col min="6146" max="6148" width="10.7109375" style="32" customWidth="1"/>
    <col min="6149" max="6151" width="11.7109375" style="32" customWidth="1"/>
    <col min="6152" max="6400" width="9.140625" style="32"/>
    <col min="6401" max="6401" width="34.7109375" style="32" customWidth="1"/>
    <col min="6402" max="6404" width="10.7109375" style="32" customWidth="1"/>
    <col min="6405" max="6407" width="11.7109375" style="32" customWidth="1"/>
    <col min="6408" max="6656" width="9.140625" style="32"/>
    <col min="6657" max="6657" width="34.7109375" style="32" customWidth="1"/>
    <col min="6658" max="6660" width="10.7109375" style="32" customWidth="1"/>
    <col min="6661" max="6663" width="11.7109375" style="32" customWidth="1"/>
    <col min="6664" max="6912" width="9.140625" style="32"/>
    <col min="6913" max="6913" width="34.7109375" style="32" customWidth="1"/>
    <col min="6914" max="6916" width="10.7109375" style="32" customWidth="1"/>
    <col min="6917" max="6919" width="11.7109375" style="32" customWidth="1"/>
    <col min="6920" max="7168" width="9.140625" style="32"/>
    <col min="7169" max="7169" width="34.7109375" style="32" customWidth="1"/>
    <col min="7170" max="7172" width="10.7109375" style="32" customWidth="1"/>
    <col min="7173" max="7175" width="11.7109375" style="32" customWidth="1"/>
    <col min="7176" max="7424" width="9.140625" style="32"/>
    <col min="7425" max="7425" width="34.7109375" style="32" customWidth="1"/>
    <col min="7426" max="7428" width="10.7109375" style="32" customWidth="1"/>
    <col min="7429" max="7431" width="11.7109375" style="32" customWidth="1"/>
    <col min="7432" max="7680" width="9.140625" style="32"/>
    <col min="7681" max="7681" width="34.7109375" style="32" customWidth="1"/>
    <col min="7682" max="7684" width="10.7109375" style="32" customWidth="1"/>
    <col min="7685" max="7687" width="11.7109375" style="32" customWidth="1"/>
    <col min="7688" max="7936" width="9.140625" style="32"/>
    <col min="7937" max="7937" width="34.7109375" style="32" customWidth="1"/>
    <col min="7938" max="7940" width="10.7109375" style="32" customWidth="1"/>
    <col min="7941" max="7943" width="11.7109375" style="32" customWidth="1"/>
    <col min="7944" max="8192" width="9.140625" style="32"/>
    <col min="8193" max="8193" width="34.7109375" style="32" customWidth="1"/>
    <col min="8194" max="8196" width="10.7109375" style="32" customWidth="1"/>
    <col min="8197" max="8199" width="11.7109375" style="32" customWidth="1"/>
    <col min="8200" max="8448" width="9.140625" style="32"/>
    <col min="8449" max="8449" width="34.7109375" style="32" customWidth="1"/>
    <col min="8450" max="8452" width="10.7109375" style="32" customWidth="1"/>
    <col min="8453" max="8455" width="11.7109375" style="32" customWidth="1"/>
    <col min="8456" max="8704" width="9.140625" style="32"/>
    <col min="8705" max="8705" width="34.7109375" style="32" customWidth="1"/>
    <col min="8706" max="8708" width="10.7109375" style="32" customWidth="1"/>
    <col min="8709" max="8711" width="11.7109375" style="32" customWidth="1"/>
    <col min="8712" max="8960" width="9.140625" style="32"/>
    <col min="8961" max="8961" width="34.7109375" style="32" customWidth="1"/>
    <col min="8962" max="8964" width="10.7109375" style="32" customWidth="1"/>
    <col min="8965" max="8967" width="11.7109375" style="32" customWidth="1"/>
    <col min="8968" max="9216" width="9.140625" style="32"/>
    <col min="9217" max="9217" width="34.7109375" style="32" customWidth="1"/>
    <col min="9218" max="9220" width="10.7109375" style="32" customWidth="1"/>
    <col min="9221" max="9223" width="11.7109375" style="32" customWidth="1"/>
    <col min="9224" max="9472" width="9.140625" style="32"/>
    <col min="9473" max="9473" width="34.7109375" style="32" customWidth="1"/>
    <col min="9474" max="9476" width="10.7109375" style="32" customWidth="1"/>
    <col min="9477" max="9479" width="11.7109375" style="32" customWidth="1"/>
    <col min="9480" max="9728" width="9.140625" style="32"/>
    <col min="9729" max="9729" width="34.7109375" style="32" customWidth="1"/>
    <col min="9730" max="9732" width="10.7109375" style="32" customWidth="1"/>
    <col min="9733" max="9735" width="11.7109375" style="32" customWidth="1"/>
    <col min="9736" max="9984" width="9.140625" style="32"/>
    <col min="9985" max="9985" width="34.7109375" style="32" customWidth="1"/>
    <col min="9986" max="9988" width="10.7109375" style="32" customWidth="1"/>
    <col min="9989" max="9991" width="11.7109375" style="32" customWidth="1"/>
    <col min="9992" max="10240" width="9.140625" style="32"/>
    <col min="10241" max="10241" width="34.7109375" style="32" customWidth="1"/>
    <col min="10242" max="10244" width="10.7109375" style="32" customWidth="1"/>
    <col min="10245" max="10247" width="11.7109375" style="32" customWidth="1"/>
    <col min="10248" max="10496" width="9.140625" style="32"/>
    <col min="10497" max="10497" width="34.7109375" style="32" customWidth="1"/>
    <col min="10498" max="10500" width="10.7109375" style="32" customWidth="1"/>
    <col min="10501" max="10503" width="11.7109375" style="32" customWidth="1"/>
    <col min="10504" max="10752" width="9.140625" style="32"/>
    <col min="10753" max="10753" width="34.7109375" style="32" customWidth="1"/>
    <col min="10754" max="10756" width="10.7109375" style="32" customWidth="1"/>
    <col min="10757" max="10759" width="11.7109375" style="32" customWidth="1"/>
    <col min="10760" max="11008" width="9.140625" style="32"/>
    <col min="11009" max="11009" width="34.7109375" style="32" customWidth="1"/>
    <col min="11010" max="11012" width="10.7109375" style="32" customWidth="1"/>
    <col min="11013" max="11015" width="11.7109375" style="32" customWidth="1"/>
    <col min="11016" max="11264" width="9.140625" style="32"/>
    <col min="11265" max="11265" width="34.7109375" style="32" customWidth="1"/>
    <col min="11266" max="11268" width="10.7109375" style="32" customWidth="1"/>
    <col min="11269" max="11271" width="11.7109375" style="32" customWidth="1"/>
    <col min="11272" max="11520" width="9.140625" style="32"/>
    <col min="11521" max="11521" width="34.7109375" style="32" customWidth="1"/>
    <col min="11522" max="11524" width="10.7109375" style="32" customWidth="1"/>
    <col min="11525" max="11527" width="11.7109375" style="32" customWidth="1"/>
    <col min="11528" max="11776" width="9.140625" style="32"/>
    <col min="11777" max="11777" width="34.7109375" style="32" customWidth="1"/>
    <col min="11778" max="11780" width="10.7109375" style="32" customWidth="1"/>
    <col min="11781" max="11783" width="11.7109375" style="32" customWidth="1"/>
    <col min="11784" max="12032" width="9.140625" style="32"/>
    <col min="12033" max="12033" width="34.7109375" style="32" customWidth="1"/>
    <col min="12034" max="12036" width="10.7109375" style="32" customWidth="1"/>
    <col min="12037" max="12039" width="11.7109375" style="32" customWidth="1"/>
    <col min="12040" max="12288" width="9.140625" style="32"/>
    <col min="12289" max="12289" width="34.7109375" style="32" customWidth="1"/>
    <col min="12290" max="12292" width="10.7109375" style="32" customWidth="1"/>
    <col min="12293" max="12295" width="11.7109375" style="32" customWidth="1"/>
    <col min="12296" max="12544" width="9.140625" style="32"/>
    <col min="12545" max="12545" width="34.7109375" style="32" customWidth="1"/>
    <col min="12546" max="12548" width="10.7109375" style="32" customWidth="1"/>
    <col min="12549" max="12551" width="11.7109375" style="32" customWidth="1"/>
    <col min="12552" max="12800" width="9.140625" style="32"/>
    <col min="12801" max="12801" width="34.7109375" style="32" customWidth="1"/>
    <col min="12802" max="12804" width="10.7109375" style="32" customWidth="1"/>
    <col min="12805" max="12807" width="11.7109375" style="32" customWidth="1"/>
    <col min="12808" max="13056" width="9.140625" style="32"/>
    <col min="13057" max="13057" width="34.7109375" style="32" customWidth="1"/>
    <col min="13058" max="13060" width="10.7109375" style="32" customWidth="1"/>
    <col min="13061" max="13063" width="11.7109375" style="32" customWidth="1"/>
    <col min="13064" max="13312" width="9.140625" style="32"/>
    <col min="13313" max="13313" width="34.7109375" style="32" customWidth="1"/>
    <col min="13314" max="13316" width="10.7109375" style="32" customWidth="1"/>
    <col min="13317" max="13319" width="11.7109375" style="32" customWidth="1"/>
    <col min="13320" max="13568" width="9.140625" style="32"/>
    <col min="13569" max="13569" width="34.7109375" style="32" customWidth="1"/>
    <col min="13570" max="13572" width="10.7109375" style="32" customWidth="1"/>
    <col min="13573" max="13575" width="11.7109375" style="32" customWidth="1"/>
    <col min="13576" max="13824" width="9.140625" style="32"/>
    <col min="13825" max="13825" width="34.7109375" style="32" customWidth="1"/>
    <col min="13826" max="13828" width="10.7109375" style="32" customWidth="1"/>
    <col min="13829" max="13831" width="11.7109375" style="32" customWidth="1"/>
    <col min="13832" max="14080" width="9.140625" style="32"/>
    <col min="14081" max="14081" width="34.7109375" style="32" customWidth="1"/>
    <col min="14082" max="14084" width="10.7109375" style="32" customWidth="1"/>
    <col min="14085" max="14087" width="11.7109375" style="32" customWidth="1"/>
    <col min="14088" max="14336" width="9.140625" style="32"/>
    <col min="14337" max="14337" width="34.7109375" style="32" customWidth="1"/>
    <col min="14338" max="14340" width="10.7109375" style="32" customWidth="1"/>
    <col min="14341" max="14343" width="11.7109375" style="32" customWidth="1"/>
    <col min="14344" max="14592" width="9.140625" style="32"/>
    <col min="14593" max="14593" width="34.7109375" style="32" customWidth="1"/>
    <col min="14594" max="14596" width="10.7109375" style="32" customWidth="1"/>
    <col min="14597" max="14599" width="11.7109375" style="32" customWidth="1"/>
    <col min="14600" max="14848" width="9.140625" style="32"/>
    <col min="14849" max="14849" width="34.7109375" style="32" customWidth="1"/>
    <col min="14850" max="14852" width="10.7109375" style="32" customWidth="1"/>
    <col min="14853" max="14855" width="11.7109375" style="32" customWidth="1"/>
    <col min="14856" max="15104" width="9.140625" style="32"/>
    <col min="15105" max="15105" width="34.7109375" style="32" customWidth="1"/>
    <col min="15106" max="15108" width="10.7109375" style="32" customWidth="1"/>
    <col min="15109" max="15111" width="11.7109375" style="32" customWidth="1"/>
    <col min="15112" max="15360" width="9.140625" style="32"/>
    <col min="15361" max="15361" width="34.7109375" style="32" customWidth="1"/>
    <col min="15362" max="15364" width="10.7109375" style="32" customWidth="1"/>
    <col min="15365" max="15367" width="11.7109375" style="32" customWidth="1"/>
    <col min="15368" max="15616" width="9.140625" style="32"/>
    <col min="15617" max="15617" width="34.7109375" style="32" customWidth="1"/>
    <col min="15618" max="15620" width="10.7109375" style="32" customWidth="1"/>
    <col min="15621" max="15623" width="11.7109375" style="32" customWidth="1"/>
    <col min="15624" max="15872" width="9.140625" style="32"/>
    <col min="15873" max="15873" width="34.7109375" style="32" customWidth="1"/>
    <col min="15874" max="15876" width="10.7109375" style="32" customWidth="1"/>
    <col min="15877" max="15879" width="11.7109375" style="32" customWidth="1"/>
    <col min="15880" max="16128" width="9.140625" style="32"/>
    <col min="16129" max="16129" width="34.7109375" style="32" customWidth="1"/>
    <col min="16130" max="16132" width="10.7109375" style="32" customWidth="1"/>
    <col min="16133" max="16135" width="11.7109375" style="32" customWidth="1"/>
    <col min="16136" max="16384" width="9.140625" style="32"/>
  </cols>
  <sheetData>
    <row r="1" spans="1:7">
      <c r="A1" s="55" t="s">
        <v>67</v>
      </c>
      <c r="B1" s="57"/>
      <c r="C1" s="56"/>
      <c r="D1" s="57"/>
      <c r="E1" s="56"/>
    </row>
    <row r="2" spans="1:7">
      <c r="A2" s="55" t="s">
        <v>68</v>
      </c>
      <c r="B2" s="57"/>
      <c r="C2" s="58"/>
      <c r="D2" s="57"/>
      <c r="E2" s="58"/>
    </row>
    <row r="3" spans="1:7" ht="12.75" customHeight="1" thickBot="1">
      <c r="A3" s="59"/>
      <c r="B3" s="57"/>
      <c r="C3" s="58"/>
      <c r="D3" s="57"/>
      <c r="E3" s="58"/>
    </row>
    <row r="4" spans="1:7" ht="15.95" customHeight="1" thickBot="1">
      <c r="A4" s="101"/>
      <c r="B4" s="110">
        <v>2020</v>
      </c>
      <c r="C4" s="110">
        <v>2021</v>
      </c>
      <c r="D4" s="110">
        <v>2022</v>
      </c>
      <c r="E4" s="110">
        <v>2020</v>
      </c>
      <c r="F4" s="110">
        <v>2021</v>
      </c>
      <c r="G4" s="111">
        <v>2022</v>
      </c>
    </row>
    <row r="5" spans="1:7">
      <c r="A5" s="103"/>
      <c r="B5" s="95" t="s">
        <v>50</v>
      </c>
      <c r="C5" s="112" t="s">
        <v>50</v>
      </c>
      <c r="D5" s="112" t="s">
        <v>50</v>
      </c>
      <c r="E5" s="112" t="s">
        <v>51</v>
      </c>
      <c r="F5" s="112" t="s">
        <v>51</v>
      </c>
      <c r="G5" s="113" t="s">
        <v>51</v>
      </c>
    </row>
    <row r="6" spans="1:7">
      <c r="A6" s="103"/>
      <c r="B6" s="95" t="s">
        <v>52</v>
      </c>
      <c r="C6" s="112" t="s">
        <v>52</v>
      </c>
      <c r="D6" s="112" t="s">
        <v>52</v>
      </c>
      <c r="E6" s="112" t="s">
        <v>53</v>
      </c>
      <c r="F6" s="112" t="s">
        <v>53</v>
      </c>
      <c r="G6" s="113" t="s">
        <v>53</v>
      </c>
    </row>
    <row r="7" spans="1:7">
      <c r="A7" s="103" t="s">
        <v>3</v>
      </c>
      <c r="B7" s="95" t="s">
        <v>54</v>
      </c>
      <c r="C7" s="112" t="s">
        <v>54</v>
      </c>
      <c r="D7" s="112" t="s">
        <v>54</v>
      </c>
      <c r="E7" s="112" t="s">
        <v>54</v>
      </c>
      <c r="F7" s="112" t="s">
        <v>54</v>
      </c>
      <c r="G7" s="113" t="s">
        <v>54</v>
      </c>
    </row>
    <row r="8" spans="1:7">
      <c r="A8" s="114"/>
      <c r="B8" s="115" t="s">
        <v>55</v>
      </c>
      <c r="C8" s="116" t="s">
        <v>55</v>
      </c>
      <c r="D8" s="116" t="s">
        <v>55</v>
      </c>
      <c r="E8" s="116" t="s">
        <v>55</v>
      </c>
      <c r="F8" s="116" t="s">
        <v>55</v>
      </c>
      <c r="G8" s="117" t="s">
        <v>55</v>
      </c>
    </row>
    <row r="9" spans="1:7" ht="15.75" customHeight="1">
      <c r="A9" s="108" t="s">
        <v>9</v>
      </c>
      <c r="B9" s="76">
        <v>6893</v>
      </c>
      <c r="C9" s="118">
        <v>6926</v>
      </c>
      <c r="D9" s="118">
        <v>6711</v>
      </c>
      <c r="E9" s="118">
        <v>4079</v>
      </c>
      <c r="F9" s="118">
        <v>4248</v>
      </c>
      <c r="G9" s="119">
        <v>4001</v>
      </c>
    </row>
    <row r="10" spans="1:7" ht="15.95" customHeight="1">
      <c r="A10" s="108" t="s">
        <v>10</v>
      </c>
      <c r="B10" s="76">
        <v>1689</v>
      </c>
      <c r="C10" s="118">
        <v>1751</v>
      </c>
      <c r="D10" s="118">
        <v>1648</v>
      </c>
      <c r="E10" s="118">
        <v>951</v>
      </c>
      <c r="F10" s="118">
        <v>1028</v>
      </c>
      <c r="G10" s="119">
        <v>931</v>
      </c>
    </row>
    <row r="11" spans="1:7" ht="15.95" customHeight="1">
      <c r="A11" s="108" t="s">
        <v>11</v>
      </c>
      <c r="B11" s="76">
        <v>607</v>
      </c>
      <c r="C11" s="118">
        <v>639</v>
      </c>
      <c r="D11" s="118">
        <v>622</v>
      </c>
      <c r="E11" s="118">
        <v>331</v>
      </c>
      <c r="F11" s="118">
        <v>363</v>
      </c>
      <c r="G11" s="119">
        <v>335</v>
      </c>
    </row>
    <row r="12" spans="1:7" ht="15.95" customHeight="1">
      <c r="A12" s="108" t="s">
        <v>12</v>
      </c>
      <c r="B12" s="76">
        <v>466</v>
      </c>
      <c r="C12" s="118">
        <v>466</v>
      </c>
      <c r="D12" s="118">
        <v>467</v>
      </c>
      <c r="E12" s="118">
        <v>234</v>
      </c>
      <c r="F12" s="118">
        <v>243</v>
      </c>
      <c r="G12" s="119">
        <v>228</v>
      </c>
    </row>
    <row r="13" spans="1:7" ht="15.95" customHeight="1">
      <c r="A13" s="108" t="s">
        <v>13</v>
      </c>
      <c r="B13" s="76">
        <v>1618</v>
      </c>
      <c r="C13" s="118">
        <v>1661</v>
      </c>
      <c r="D13" s="118">
        <v>1643</v>
      </c>
      <c r="E13" s="118">
        <v>955</v>
      </c>
      <c r="F13" s="118">
        <v>1018</v>
      </c>
      <c r="G13" s="119">
        <v>970</v>
      </c>
    </row>
    <row r="14" spans="1:7" ht="15.95" customHeight="1">
      <c r="A14" s="108" t="s">
        <v>14</v>
      </c>
      <c r="B14" s="76">
        <v>646</v>
      </c>
      <c r="C14" s="118">
        <v>677</v>
      </c>
      <c r="D14" s="118">
        <v>636</v>
      </c>
      <c r="E14" s="118">
        <v>396</v>
      </c>
      <c r="F14" s="118">
        <v>425</v>
      </c>
      <c r="G14" s="119">
        <v>403</v>
      </c>
    </row>
    <row r="15" spans="1:7" ht="15.95" customHeight="1">
      <c r="A15" s="108" t="s">
        <v>15</v>
      </c>
      <c r="B15" s="76">
        <v>462</v>
      </c>
      <c r="C15" s="118">
        <v>414</v>
      </c>
      <c r="D15" s="118">
        <v>423</v>
      </c>
      <c r="E15" s="118">
        <v>308</v>
      </c>
      <c r="F15" s="118">
        <v>267</v>
      </c>
      <c r="G15" s="119">
        <v>269</v>
      </c>
    </row>
    <row r="16" spans="1:7" ht="15.95" customHeight="1">
      <c r="A16" s="108" t="s">
        <v>16</v>
      </c>
      <c r="B16" s="76">
        <v>386</v>
      </c>
      <c r="C16" s="118">
        <v>385</v>
      </c>
      <c r="D16" s="118">
        <v>385</v>
      </c>
      <c r="E16" s="118">
        <v>273</v>
      </c>
      <c r="F16" s="118">
        <v>281</v>
      </c>
      <c r="G16" s="119">
        <v>284</v>
      </c>
    </row>
    <row r="17" spans="1:10" ht="15.95" customHeight="1">
      <c r="A17" s="108" t="s">
        <v>17</v>
      </c>
      <c r="B17" s="76">
        <v>268</v>
      </c>
      <c r="C17" s="118">
        <v>277</v>
      </c>
      <c r="D17" s="118">
        <v>274</v>
      </c>
      <c r="E17" s="118">
        <v>153</v>
      </c>
      <c r="F17" s="118">
        <v>169</v>
      </c>
      <c r="G17" s="119">
        <v>152</v>
      </c>
    </row>
    <row r="18" spans="1:10" ht="15.95" customHeight="1">
      <c r="A18" s="108" t="s">
        <v>18</v>
      </c>
      <c r="B18" s="76">
        <v>432</v>
      </c>
      <c r="C18" s="118">
        <v>466</v>
      </c>
      <c r="D18" s="118">
        <v>463</v>
      </c>
      <c r="E18" s="118">
        <v>246</v>
      </c>
      <c r="F18" s="118">
        <v>277</v>
      </c>
      <c r="G18" s="119">
        <v>265</v>
      </c>
    </row>
    <row r="19" spans="1:10" ht="15.95" customHeight="1">
      <c r="A19" s="108" t="s">
        <v>19</v>
      </c>
      <c r="B19" s="76">
        <v>350</v>
      </c>
      <c r="C19" s="118">
        <v>363</v>
      </c>
      <c r="D19" s="118">
        <v>335</v>
      </c>
      <c r="E19" s="118">
        <v>221</v>
      </c>
      <c r="F19" s="118">
        <v>238</v>
      </c>
      <c r="G19" s="119">
        <v>211</v>
      </c>
    </row>
    <row r="20" spans="1:10" ht="15.95" customHeight="1">
      <c r="A20" s="108" t="s">
        <v>20</v>
      </c>
      <c r="B20" s="76">
        <v>562</v>
      </c>
      <c r="C20" s="118">
        <v>578</v>
      </c>
      <c r="D20" s="118">
        <v>542</v>
      </c>
      <c r="E20" s="118">
        <v>337</v>
      </c>
      <c r="F20" s="118">
        <v>342</v>
      </c>
      <c r="G20" s="119">
        <v>325</v>
      </c>
    </row>
    <row r="21" spans="1:10" ht="15.95" customHeight="1">
      <c r="A21" s="108" t="s">
        <v>21</v>
      </c>
      <c r="B21" s="76">
        <v>585</v>
      </c>
      <c r="C21" s="118">
        <v>629</v>
      </c>
      <c r="D21" s="118">
        <v>636</v>
      </c>
      <c r="E21" s="118">
        <v>311</v>
      </c>
      <c r="F21" s="118">
        <v>339</v>
      </c>
      <c r="G21" s="119">
        <v>323</v>
      </c>
    </row>
    <row r="22" spans="1:10" ht="15.95" customHeight="1">
      <c r="A22" s="108" t="s">
        <v>22</v>
      </c>
      <c r="B22" s="76">
        <v>739</v>
      </c>
      <c r="C22" s="118">
        <v>736</v>
      </c>
      <c r="D22" s="118">
        <v>722</v>
      </c>
      <c r="E22" s="118">
        <v>401</v>
      </c>
      <c r="F22" s="118">
        <v>404</v>
      </c>
      <c r="G22" s="119">
        <v>392</v>
      </c>
    </row>
    <row r="23" spans="1:10" ht="15.95" customHeight="1">
      <c r="A23" s="108" t="s">
        <v>23</v>
      </c>
      <c r="B23" s="76">
        <v>220</v>
      </c>
      <c r="C23" s="118">
        <v>197</v>
      </c>
      <c r="D23" s="118">
        <v>220</v>
      </c>
      <c r="E23" s="118">
        <v>114</v>
      </c>
      <c r="F23" s="118">
        <v>108</v>
      </c>
      <c r="G23" s="119">
        <v>115</v>
      </c>
    </row>
    <row r="24" spans="1:10" ht="15.95" customHeight="1">
      <c r="A24" s="108" t="s">
        <v>24</v>
      </c>
      <c r="B24" s="76">
        <v>943</v>
      </c>
      <c r="C24" s="118">
        <v>911</v>
      </c>
      <c r="D24" s="118">
        <v>907</v>
      </c>
      <c r="E24" s="118">
        <v>460</v>
      </c>
      <c r="F24" s="118">
        <v>519</v>
      </c>
      <c r="G24" s="119">
        <v>483</v>
      </c>
    </row>
    <row r="25" spans="1:10" ht="15.95" customHeight="1">
      <c r="A25" s="108" t="s">
        <v>25</v>
      </c>
      <c r="B25" s="76">
        <v>93</v>
      </c>
      <c r="C25" s="118">
        <v>104</v>
      </c>
      <c r="D25" s="118">
        <v>112</v>
      </c>
      <c r="E25" s="118">
        <v>55</v>
      </c>
      <c r="F25" s="118">
        <v>63</v>
      </c>
      <c r="G25" s="119">
        <v>61</v>
      </c>
    </row>
    <row r="26" spans="1:10" ht="15.95" customHeight="1">
      <c r="A26" s="108" t="s">
        <v>26</v>
      </c>
      <c r="B26" s="76">
        <v>488</v>
      </c>
      <c r="C26" s="118">
        <v>480</v>
      </c>
      <c r="D26" s="118">
        <v>501</v>
      </c>
      <c r="E26" s="118">
        <v>191</v>
      </c>
      <c r="F26" s="118">
        <v>198</v>
      </c>
      <c r="G26" s="119">
        <v>217</v>
      </c>
    </row>
    <row r="27" spans="1:10" ht="15.95" customHeight="1">
      <c r="A27" s="108" t="s">
        <v>27</v>
      </c>
      <c r="B27" s="76">
        <v>179</v>
      </c>
      <c r="C27" s="118">
        <v>175</v>
      </c>
      <c r="D27" s="118">
        <v>169</v>
      </c>
      <c r="E27" s="118">
        <v>52</v>
      </c>
      <c r="F27" s="118">
        <v>58</v>
      </c>
      <c r="G27" s="119">
        <v>57</v>
      </c>
    </row>
    <row r="28" spans="1:10" ht="15.75" customHeight="1">
      <c r="A28" s="108" t="s">
        <v>28</v>
      </c>
      <c r="B28" s="76">
        <v>274</v>
      </c>
      <c r="C28" s="118">
        <v>278</v>
      </c>
      <c r="D28" s="118">
        <v>469</v>
      </c>
      <c r="E28" s="118">
        <v>88</v>
      </c>
      <c r="F28" s="118">
        <v>79</v>
      </c>
      <c r="G28" s="119">
        <v>91</v>
      </c>
    </row>
    <row r="29" spans="1:10" ht="19.5" customHeight="1" thickBot="1">
      <c r="A29" s="109" t="s">
        <v>29</v>
      </c>
      <c r="B29" s="152">
        <f t="shared" ref="B29:G29" si="0">SUM(B9:B28)</f>
        <v>17900</v>
      </c>
      <c r="C29" s="153">
        <f t="shared" si="0"/>
        <v>18113</v>
      </c>
      <c r="D29" s="153">
        <f t="shared" si="0"/>
        <v>17885</v>
      </c>
      <c r="E29" s="153">
        <f t="shared" si="0"/>
        <v>10156</v>
      </c>
      <c r="F29" s="153">
        <f t="shared" si="0"/>
        <v>10667</v>
      </c>
      <c r="G29" s="151">
        <f t="shared" si="0"/>
        <v>10113</v>
      </c>
      <c r="H29" s="31"/>
      <c r="I29" s="31"/>
      <c r="J29" s="31"/>
    </row>
    <row r="30" spans="1:10" ht="12" customHeight="1"/>
    <row r="31" spans="1:10">
      <c r="A31" s="121" t="s">
        <v>56</v>
      </c>
    </row>
    <row r="32" spans="1:10" ht="11.25" customHeight="1">
      <c r="A32" s="121"/>
    </row>
    <row r="33" spans="1:1">
      <c r="A33" s="122" t="s">
        <v>57</v>
      </c>
    </row>
    <row r="34" spans="1:1">
      <c r="A34" s="122" t="s">
        <v>58</v>
      </c>
    </row>
  </sheetData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Normal="100" workbookViewId="0"/>
  </sheetViews>
  <sheetFormatPr defaultRowHeight="12.75"/>
  <cols>
    <col min="1" max="1" width="34.7109375" style="32" customWidth="1"/>
    <col min="2" max="4" width="10.7109375" style="32" customWidth="1"/>
    <col min="5" max="7" width="11.42578125" style="32" customWidth="1"/>
    <col min="8" max="256" width="9.140625" style="32"/>
    <col min="257" max="257" width="34.7109375" style="32" customWidth="1"/>
    <col min="258" max="260" width="10.7109375" style="32" customWidth="1"/>
    <col min="261" max="263" width="11.42578125" style="32" customWidth="1"/>
    <col min="264" max="512" width="9.140625" style="32"/>
    <col min="513" max="513" width="34.7109375" style="32" customWidth="1"/>
    <col min="514" max="516" width="10.7109375" style="32" customWidth="1"/>
    <col min="517" max="519" width="11.42578125" style="32" customWidth="1"/>
    <col min="520" max="768" width="9.140625" style="32"/>
    <col min="769" max="769" width="34.7109375" style="32" customWidth="1"/>
    <col min="770" max="772" width="10.7109375" style="32" customWidth="1"/>
    <col min="773" max="775" width="11.42578125" style="32" customWidth="1"/>
    <col min="776" max="1024" width="9.140625" style="32"/>
    <col min="1025" max="1025" width="34.7109375" style="32" customWidth="1"/>
    <col min="1026" max="1028" width="10.7109375" style="32" customWidth="1"/>
    <col min="1029" max="1031" width="11.42578125" style="32" customWidth="1"/>
    <col min="1032" max="1280" width="9.140625" style="32"/>
    <col min="1281" max="1281" width="34.7109375" style="32" customWidth="1"/>
    <col min="1282" max="1284" width="10.7109375" style="32" customWidth="1"/>
    <col min="1285" max="1287" width="11.42578125" style="32" customWidth="1"/>
    <col min="1288" max="1536" width="9.140625" style="32"/>
    <col min="1537" max="1537" width="34.7109375" style="32" customWidth="1"/>
    <col min="1538" max="1540" width="10.7109375" style="32" customWidth="1"/>
    <col min="1541" max="1543" width="11.42578125" style="32" customWidth="1"/>
    <col min="1544" max="1792" width="9.140625" style="32"/>
    <col min="1793" max="1793" width="34.7109375" style="32" customWidth="1"/>
    <col min="1794" max="1796" width="10.7109375" style="32" customWidth="1"/>
    <col min="1797" max="1799" width="11.42578125" style="32" customWidth="1"/>
    <col min="1800" max="2048" width="9.140625" style="32"/>
    <col min="2049" max="2049" width="34.7109375" style="32" customWidth="1"/>
    <col min="2050" max="2052" width="10.7109375" style="32" customWidth="1"/>
    <col min="2053" max="2055" width="11.42578125" style="32" customWidth="1"/>
    <col min="2056" max="2304" width="9.140625" style="32"/>
    <col min="2305" max="2305" width="34.7109375" style="32" customWidth="1"/>
    <col min="2306" max="2308" width="10.7109375" style="32" customWidth="1"/>
    <col min="2309" max="2311" width="11.42578125" style="32" customWidth="1"/>
    <col min="2312" max="2560" width="9.140625" style="32"/>
    <col min="2561" max="2561" width="34.7109375" style="32" customWidth="1"/>
    <col min="2562" max="2564" width="10.7109375" style="32" customWidth="1"/>
    <col min="2565" max="2567" width="11.42578125" style="32" customWidth="1"/>
    <col min="2568" max="2816" width="9.140625" style="32"/>
    <col min="2817" max="2817" width="34.7109375" style="32" customWidth="1"/>
    <col min="2818" max="2820" width="10.7109375" style="32" customWidth="1"/>
    <col min="2821" max="2823" width="11.42578125" style="32" customWidth="1"/>
    <col min="2824" max="3072" width="9.140625" style="32"/>
    <col min="3073" max="3073" width="34.7109375" style="32" customWidth="1"/>
    <col min="3074" max="3076" width="10.7109375" style="32" customWidth="1"/>
    <col min="3077" max="3079" width="11.42578125" style="32" customWidth="1"/>
    <col min="3080" max="3328" width="9.140625" style="32"/>
    <col min="3329" max="3329" width="34.7109375" style="32" customWidth="1"/>
    <col min="3330" max="3332" width="10.7109375" style="32" customWidth="1"/>
    <col min="3333" max="3335" width="11.42578125" style="32" customWidth="1"/>
    <col min="3336" max="3584" width="9.140625" style="32"/>
    <col min="3585" max="3585" width="34.7109375" style="32" customWidth="1"/>
    <col min="3586" max="3588" width="10.7109375" style="32" customWidth="1"/>
    <col min="3589" max="3591" width="11.42578125" style="32" customWidth="1"/>
    <col min="3592" max="3840" width="9.140625" style="32"/>
    <col min="3841" max="3841" width="34.7109375" style="32" customWidth="1"/>
    <col min="3842" max="3844" width="10.7109375" style="32" customWidth="1"/>
    <col min="3845" max="3847" width="11.42578125" style="32" customWidth="1"/>
    <col min="3848" max="4096" width="9.140625" style="32"/>
    <col min="4097" max="4097" width="34.7109375" style="32" customWidth="1"/>
    <col min="4098" max="4100" width="10.7109375" style="32" customWidth="1"/>
    <col min="4101" max="4103" width="11.42578125" style="32" customWidth="1"/>
    <col min="4104" max="4352" width="9.140625" style="32"/>
    <col min="4353" max="4353" width="34.7109375" style="32" customWidth="1"/>
    <col min="4354" max="4356" width="10.7109375" style="32" customWidth="1"/>
    <col min="4357" max="4359" width="11.42578125" style="32" customWidth="1"/>
    <col min="4360" max="4608" width="9.140625" style="32"/>
    <col min="4609" max="4609" width="34.7109375" style="32" customWidth="1"/>
    <col min="4610" max="4612" width="10.7109375" style="32" customWidth="1"/>
    <col min="4613" max="4615" width="11.42578125" style="32" customWidth="1"/>
    <col min="4616" max="4864" width="9.140625" style="32"/>
    <col min="4865" max="4865" width="34.7109375" style="32" customWidth="1"/>
    <col min="4866" max="4868" width="10.7109375" style="32" customWidth="1"/>
    <col min="4869" max="4871" width="11.42578125" style="32" customWidth="1"/>
    <col min="4872" max="5120" width="9.140625" style="32"/>
    <col min="5121" max="5121" width="34.7109375" style="32" customWidth="1"/>
    <col min="5122" max="5124" width="10.7109375" style="32" customWidth="1"/>
    <col min="5125" max="5127" width="11.42578125" style="32" customWidth="1"/>
    <col min="5128" max="5376" width="9.140625" style="32"/>
    <col min="5377" max="5377" width="34.7109375" style="32" customWidth="1"/>
    <col min="5378" max="5380" width="10.7109375" style="32" customWidth="1"/>
    <col min="5381" max="5383" width="11.42578125" style="32" customWidth="1"/>
    <col min="5384" max="5632" width="9.140625" style="32"/>
    <col min="5633" max="5633" width="34.7109375" style="32" customWidth="1"/>
    <col min="5634" max="5636" width="10.7109375" style="32" customWidth="1"/>
    <col min="5637" max="5639" width="11.42578125" style="32" customWidth="1"/>
    <col min="5640" max="5888" width="9.140625" style="32"/>
    <col min="5889" max="5889" width="34.7109375" style="32" customWidth="1"/>
    <col min="5890" max="5892" width="10.7109375" style="32" customWidth="1"/>
    <col min="5893" max="5895" width="11.42578125" style="32" customWidth="1"/>
    <col min="5896" max="6144" width="9.140625" style="32"/>
    <col min="6145" max="6145" width="34.7109375" style="32" customWidth="1"/>
    <col min="6146" max="6148" width="10.7109375" style="32" customWidth="1"/>
    <col min="6149" max="6151" width="11.42578125" style="32" customWidth="1"/>
    <col min="6152" max="6400" width="9.140625" style="32"/>
    <col min="6401" max="6401" width="34.7109375" style="32" customWidth="1"/>
    <col min="6402" max="6404" width="10.7109375" style="32" customWidth="1"/>
    <col min="6405" max="6407" width="11.42578125" style="32" customWidth="1"/>
    <col min="6408" max="6656" width="9.140625" style="32"/>
    <col min="6657" max="6657" width="34.7109375" style="32" customWidth="1"/>
    <col min="6658" max="6660" width="10.7109375" style="32" customWidth="1"/>
    <col min="6661" max="6663" width="11.42578125" style="32" customWidth="1"/>
    <col min="6664" max="6912" width="9.140625" style="32"/>
    <col min="6913" max="6913" width="34.7109375" style="32" customWidth="1"/>
    <col min="6914" max="6916" width="10.7109375" style="32" customWidth="1"/>
    <col min="6917" max="6919" width="11.42578125" style="32" customWidth="1"/>
    <col min="6920" max="7168" width="9.140625" style="32"/>
    <col min="7169" max="7169" width="34.7109375" style="32" customWidth="1"/>
    <col min="7170" max="7172" width="10.7109375" style="32" customWidth="1"/>
    <col min="7173" max="7175" width="11.42578125" style="32" customWidth="1"/>
    <col min="7176" max="7424" width="9.140625" style="32"/>
    <col min="7425" max="7425" width="34.7109375" style="32" customWidth="1"/>
    <col min="7426" max="7428" width="10.7109375" style="32" customWidth="1"/>
    <col min="7429" max="7431" width="11.42578125" style="32" customWidth="1"/>
    <col min="7432" max="7680" width="9.140625" style="32"/>
    <col min="7681" max="7681" width="34.7109375" style="32" customWidth="1"/>
    <col min="7682" max="7684" width="10.7109375" style="32" customWidth="1"/>
    <col min="7685" max="7687" width="11.42578125" style="32" customWidth="1"/>
    <col min="7688" max="7936" width="9.140625" style="32"/>
    <col min="7937" max="7937" width="34.7109375" style="32" customWidth="1"/>
    <col min="7938" max="7940" width="10.7109375" style="32" customWidth="1"/>
    <col min="7941" max="7943" width="11.42578125" style="32" customWidth="1"/>
    <col min="7944" max="8192" width="9.140625" style="32"/>
    <col min="8193" max="8193" width="34.7109375" style="32" customWidth="1"/>
    <col min="8194" max="8196" width="10.7109375" style="32" customWidth="1"/>
    <col min="8197" max="8199" width="11.42578125" style="32" customWidth="1"/>
    <col min="8200" max="8448" width="9.140625" style="32"/>
    <col min="8449" max="8449" width="34.7109375" style="32" customWidth="1"/>
    <col min="8450" max="8452" width="10.7109375" style="32" customWidth="1"/>
    <col min="8453" max="8455" width="11.42578125" style="32" customWidth="1"/>
    <col min="8456" max="8704" width="9.140625" style="32"/>
    <col min="8705" max="8705" width="34.7109375" style="32" customWidth="1"/>
    <col min="8706" max="8708" width="10.7109375" style="32" customWidth="1"/>
    <col min="8709" max="8711" width="11.42578125" style="32" customWidth="1"/>
    <col min="8712" max="8960" width="9.140625" style="32"/>
    <col min="8961" max="8961" width="34.7109375" style="32" customWidth="1"/>
    <col min="8962" max="8964" width="10.7109375" style="32" customWidth="1"/>
    <col min="8965" max="8967" width="11.42578125" style="32" customWidth="1"/>
    <col min="8968" max="9216" width="9.140625" style="32"/>
    <col min="9217" max="9217" width="34.7109375" style="32" customWidth="1"/>
    <col min="9218" max="9220" width="10.7109375" style="32" customWidth="1"/>
    <col min="9221" max="9223" width="11.42578125" style="32" customWidth="1"/>
    <col min="9224" max="9472" width="9.140625" style="32"/>
    <col min="9473" max="9473" width="34.7109375" style="32" customWidth="1"/>
    <col min="9474" max="9476" width="10.7109375" style="32" customWidth="1"/>
    <col min="9477" max="9479" width="11.42578125" style="32" customWidth="1"/>
    <col min="9480" max="9728" width="9.140625" style="32"/>
    <col min="9729" max="9729" width="34.7109375" style="32" customWidth="1"/>
    <col min="9730" max="9732" width="10.7109375" style="32" customWidth="1"/>
    <col min="9733" max="9735" width="11.42578125" style="32" customWidth="1"/>
    <col min="9736" max="9984" width="9.140625" style="32"/>
    <col min="9985" max="9985" width="34.7109375" style="32" customWidth="1"/>
    <col min="9986" max="9988" width="10.7109375" style="32" customWidth="1"/>
    <col min="9989" max="9991" width="11.42578125" style="32" customWidth="1"/>
    <col min="9992" max="10240" width="9.140625" style="32"/>
    <col min="10241" max="10241" width="34.7109375" style="32" customWidth="1"/>
    <col min="10242" max="10244" width="10.7109375" style="32" customWidth="1"/>
    <col min="10245" max="10247" width="11.42578125" style="32" customWidth="1"/>
    <col min="10248" max="10496" width="9.140625" style="32"/>
    <col min="10497" max="10497" width="34.7109375" style="32" customWidth="1"/>
    <col min="10498" max="10500" width="10.7109375" style="32" customWidth="1"/>
    <col min="10501" max="10503" width="11.42578125" style="32" customWidth="1"/>
    <col min="10504" max="10752" width="9.140625" style="32"/>
    <col min="10753" max="10753" width="34.7109375" style="32" customWidth="1"/>
    <col min="10754" max="10756" width="10.7109375" style="32" customWidth="1"/>
    <col min="10757" max="10759" width="11.42578125" style="32" customWidth="1"/>
    <col min="10760" max="11008" width="9.140625" style="32"/>
    <col min="11009" max="11009" width="34.7109375" style="32" customWidth="1"/>
    <col min="11010" max="11012" width="10.7109375" style="32" customWidth="1"/>
    <col min="11013" max="11015" width="11.42578125" style="32" customWidth="1"/>
    <col min="11016" max="11264" width="9.140625" style="32"/>
    <col min="11265" max="11265" width="34.7109375" style="32" customWidth="1"/>
    <col min="11266" max="11268" width="10.7109375" style="32" customWidth="1"/>
    <col min="11269" max="11271" width="11.42578125" style="32" customWidth="1"/>
    <col min="11272" max="11520" width="9.140625" style="32"/>
    <col min="11521" max="11521" width="34.7109375" style="32" customWidth="1"/>
    <col min="11522" max="11524" width="10.7109375" style="32" customWidth="1"/>
    <col min="11525" max="11527" width="11.42578125" style="32" customWidth="1"/>
    <col min="11528" max="11776" width="9.140625" style="32"/>
    <col min="11777" max="11777" width="34.7109375" style="32" customWidth="1"/>
    <col min="11778" max="11780" width="10.7109375" style="32" customWidth="1"/>
    <col min="11781" max="11783" width="11.42578125" style="32" customWidth="1"/>
    <col min="11784" max="12032" width="9.140625" style="32"/>
    <col min="12033" max="12033" width="34.7109375" style="32" customWidth="1"/>
    <col min="12034" max="12036" width="10.7109375" style="32" customWidth="1"/>
    <col min="12037" max="12039" width="11.42578125" style="32" customWidth="1"/>
    <col min="12040" max="12288" width="9.140625" style="32"/>
    <col min="12289" max="12289" width="34.7109375" style="32" customWidth="1"/>
    <col min="12290" max="12292" width="10.7109375" style="32" customWidth="1"/>
    <col min="12293" max="12295" width="11.42578125" style="32" customWidth="1"/>
    <col min="12296" max="12544" width="9.140625" style="32"/>
    <col min="12545" max="12545" width="34.7109375" style="32" customWidth="1"/>
    <col min="12546" max="12548" width="10.7109375" style="32" customWidth="1"/>
    <col min="12549" max="12551" width="11.42578125" style="32" customWidth="1"/>
    <col min="12552" max="12800" width="9.140625" style="32"/>
    <col min="12801" max="12801" width="34.7109375" style="32" customWidth="1"/>
    <col min="12802" max="12804" width="10.7109375" style="32" customWidth="1"/>
    <col min="12805" max="12807" width="11.42578125" style="32" customWidth="1"/>
    <col min="12808" max="13056" width="9.140625" style="32"/>
    <col min="13057" max="13057" width="34.7109375" style="32" customWidth="1"/>
    <col min="13058" max="13060" width="10.7109375" style="32" customWidth="1"/>
    <col min="13061" max="13063" width="11.42578125" style="32" customWidth="1"/>
    <col min="13064" max="13312" width="9.140625" style="32"/>
    <col min="13313" max="13313" width="34.7109375" style="32" customWidth="1"/>
    <col min="13314" max="13316" width="10.7109375" style="32" customWidth="1"/>
    <col min="13317" max="13319" width="11.42578125" style="32" customWidth="1"/>
    <col min="13320" max="13568" width="9.140625" style="32"/>
    <col min="13569" max="13569" width="34.7109375" style="32" customWidth="1"/>
    <col min="13570" max="13572" width="10.7109375" style="32" customWidth="1"/>
    <col min="13573" max="13575" width="11.42578125" style="32" customWidth="1"/>
    <col min="13576" max="13824" width="9.140625" style="32"/>
    <col min="13825" max="13825" width="34.7109375" style="32" customWidth="1"/>
    <col min="13826" max="13828" width="10.7109375" style="32" customWidth="1"/>
    <col min="13829" max="13831" width="11.42578125" style="32" customWidth="1"/>
    <col min="13832" max="14080" width="9.140625" style="32"/>
    <col min="14081" max="14081" width="34.7109375" style="32" customWidth="1"/>
    <col min="14082" max="14084" width="10.7109375" style="32" customWidth="1"/>
    <col min="14085" max="14087" width="11.42578125" style="32" customWidth="1"/>
    <col min="14088" max="14336" width="9.140625" style="32"/>
    <col min="14337" max="14337" width="34.7109375" style="32" customWidth="1"/>
    <col min="14338" max="14340" width="10.7109375" style="32" customWidth="1"/>
    <col min="14341" max="14343" width="11.42578125" style="32" customWidth="1"/>
    <col min="14344" max="14592" width="9.140625" style="32"/>
    <col min="14593" max="14593" width="34.7109375" style="32" customWidth="1"/>
    <col min="14594" max="14596" width="10.7109375" style="32" customWidth="1"/>
    <col min="14597" max="14599" width="11.42578125" style="32" customWidth="1"/>
    <col min="14600" max="14848" width="9.140625" style="32"/>
    <col min="14849" max="14849" width="34.7109375" style="32" customWidth="1"/>
    <col min="14850" max="14852" width="10.7109375" style="32" customWidth="1"/>
    <col min="14853" max="14855" width="11.42578125" style="32" customWidth="1"/>
    <col min="14856" max="15104" width="9.140625" style="32"/>
    <col min="15105" max="15105" width="34.7109375" style="32" customWidth="1"/>
    <col min="15106" max="15108" width="10.7109375" style="32" customWidth="1"/>
    <col min="15109" max="15111" width="11.42578125" style="32" customWidth="1"/>
    <col min="15112" max="15360" width="9.140625" style="32"/>
    <col min="15361" max="15361" width="34.7109375" style="32" customWidth="1"/>
    <col min="15362" max="15364" width="10.7109375" style="32" customWidth="1"/>
    <col min="15365" max="15367" width="11.42578125" style="32" customWidth="1"/>
    <col min="15368" max="15616" width="9.140625" style="32"/>
    <col min="15617" max="15617" width="34.7109375" style="32" customWidth="1"/>
    <col min="15618" max="15620" width="10.7109375" style="32" customWidth="1"/>
    <col min="15621" max="15623" width="11.42578125" style="32" customWidth="1"/>
    <col min="15624" max="15872" width="9.140625" style="32"/>
    <col min="15873" max="15873" width="34.7109375" style="32" customWidth="1"/>
    <col min="15874" max="15876" width="10.7109375" style="32" customWidth="1"/>
    <col min="15877" max="15879" width="11.42578125" style="32" customWidth="1"/>
    <col min="15880" max="16128" width="9.140625" style="32"/>
    <col min="16129" max="16129" width="34.7109375" style="32" customWidth="1"/>
    <col min="16130" max="16132" width="10.7109375" style="32" customWidth="1"/>
    <col min="16133" max="16135" width="11.42578125" style="32" customWidth="1"/>
    <col min="16136" max="16384" width="9.140625" style="32"/>
  </cols>
  <sheetData>
    <row r="1" spans="1:8">
      <c r="A1" s="55" t="s">
        <v>73</v>
      </c>
      <c r="B1" s="57"/>
      <c r="C1" s="56"/>
      <c r="D1" s="57"/>
      <c r="E1" s="56"/>
    </row>
    <row r="2" spans="1:8">
      <c r="A2" s="55" t="s">
        <v>74</v>
      </c>
      <c r="B2" s="57"/>
      <c r="C2" s="58"/>
      <c r="D2" s="57"/>
      <c r="E2" s="58"/>
    </row>
    <row r="3" spans="1:8" ht="12.75" customHeight="1" thickBot="1">
      <c r="A3" s="59"/>
      <c r="B3" s="57"/>
      <c r="C3" s="58"/>
      <c r="D3" s="57"/>
      <c r="E3" s="58"/>
    </row>
    <row r="4" spans="1:8" ht="15.95" customHeight="1" thickBot="1">
      <c r="A4" s="123"/>
      <c r="B4" s="61">
        <v>2020</v>
      </c>
      <c r="C4" s="110">
        <v>2021</v>
      </c>
      <c r="D4" s="110">
        <v>2022</v>
      </c>
      <c r="E4" s="110">
        <v>2020</v>
      </c>
      <c r="F4" s="110">
        <v>2021</v>
      </c>
      <c r="G4" s="111">
        <v>2022</v>
      </c>
      <c r="H4" s="124"/>
    </row>
    <row r="5" spans="1:8">
      <c r="A5" s="99"/>
      <c r="B5" s="125" t="s">
        <v>50</v>
      </c>
      <c r="C5" s="126" t="s">
        <v>50</v>
      </c>
      <c r="D5" s="126" t="s">
        <v>50</v>
      </c>
      <c r="E5" s="126" t="s">
        <v>51</v>
      </c>
      <c r="F5" s="126" t="s">
        <v>51</v>
      </c>
      <c r="G5" s="127" t="s">
        <v>51</v>
      </c>
      <c r="H5" s="124"/>
    </row>
    <row r="6" spans="1:8">
      <c r="A6" s="99"/>
      <c r="B6" s="94" t="s">
        <v>52</v>
      </c>
      <c r="C6" s="112" t="s">
        <v>52</v>
      </c>
      <c r="D6" s="112" t="s">
        <v>52</v>
      </c>
      <c r="E6" s="112" t="s">
        <v>53</v>
      </c>
      <c r="F6" s="112" t="s">
        <v>53</v>
      </c>
      <c r="G6" s="113" t="s">
        <v>53</v>
      </c>
      <c r="H6" s="124"/>
    </row>
    <row r="7" spans="1:8">
      <c r="A7" s="99" t="s">
        <v>3</v>
      </c>
      <c r="B7" s="94" t="s">
        <v>54</v>
      </c>
      <c r="C7" s="112" t="s">
        <v>54</v>
      </c>
      <c r="D7" s="112" t="s">
        <v>54</v>
      </c>
      <c r="E7" s="112" t="s">
        <v>54</v>
      </c>
      <c r="F7" s="112" t="s">
        <v>54</v>
      </c>
      <c r="G7" s="113" t="s">
        <v>54</v>
      </c>
      <c r="H7" s="124"/>
    </row>
    <row r="8" spans="1:8">
      <c r="A8" s="128"/>
      <c r="B8" s="129" t="s">
        <v>55</v>
      </c>
      <c r="C8" s="116" t="s">
        <v>55</v>
      </c>
      <c r="D8" s="116" t="s">
        <v>55</v>
      </c>
      <c r="E8" s="116" t="s">
        <v>55</v>
      </c>
      <c r="F8" s="116" t="s">
        <v>55</v>
      </c>
      <c r="G8" s="117" t="s">
        <v>55</v>
      </c>
      <c r="H8" s="124"/>
    </row>
    <row r="9" spans="1:8" ht="15.75" customHeight="1">
      <c r="A9" s="87" t="s">
        <v>9</v>
      </c>
      <c r="B9" s="75">
        <v>14592</v>
      </c>
      <c r="C9" s="118">
        <v>14210</v>
      </c>
      <c r="D9" s="118">
        <v>12799</v>
      </c>
      <c r="E9" s="118">
        <v>6519</v>
      </c>
      <c r="F9" s="118">
        <v>7428</v>
      </c>
      <c r="G9" s="119">
        <v>6087</v>
      </c>
      <c r="H9" s="124"/>
    </row>
    <row r="10" spans="1:8" ht="15.95" customHeight="1">
      <c r="A10" s="87" t="s">
        <v>10</v>
      </c>
      <c r="B10" s="75">
        <v>3829</v>
      </c>
      <c r="C10" s="118">
        <v>3735</v>
      </c>
      <c r="D10" s="118">
        <v>3399</v>
      </c>
      <c r="E10" s="118">
        <v>1465</v>
      </c>
      <c r="F10" s="118">
        <v>1697</v>
      </c>
      <c r="G10" s="119">
        <v>1394</v>
      </c>
      <c r="H10" s="124"/>
    </row>
    <row r="11" spans="1:8" ht="15.95" customHeight="1">
      <c r="A11" s="87" t="s">
        <v>11</v>
      </c>
      <c r="B11" s="75">
        <v>1431</v>
      </c>
      <c r="C11" s="118">
        <v>1365</v>
      </c>
      <c r="D11" s="118">
        <v>1231</v>
      </c>
      <c r="E11" s="118">
        <v>503</v>
      </c>
      <c r="F11" s="118">
        <v>580</v>
      </c>
      <c r="G11" s="119">
        <v>459</v>
      </c>
      <c r="H11" s="124"/>
    </row>
    <row r="12" spans="1:8" ht="15.95" customHeight="1">
      <c r="A12" s="87" t="s">
        <v>12</v>
      </c>
      <c r="B12" s="75">
        <v>1099</v>
      </c>
      <c r="C12" s="118">
        <v>1061</v>
      </c>
      <c r="D12" s="118">
        <v>937</v>
      </c>
      <c r="E12" s="118">
        <v>405</v>
      </c>
      <c r="F12" s="118">
        <v>486</v>
      </c>
      <c r="G12" s="119">
        <v>372</v>
      </c>
      <c r="H12" s="124"/>
    </row>
    <row r="13" spans="1:8" ht="15.95" customHeight="1">
      <c r="A13" s="87" t="s">
        <v>13</v>
      </c>
      <c r="B13" s="75">
        <v>3369</v>
      </c>
      <c r="C13" s="118">
        <v>3349</v>
      </c>
      <c r="D13" s="118">
        <v>2948</v>
      </c>
      <c r="E13" s="118">
        <v>1442</v>
      </c>
      <c r="F13" s="118">
        <v>1706</v>
      </c>
      <c r="G13" s="119">
        <v>1357</v>
      </c>
      <c r="H13" s="124"/>
    </row>
    <row r="14" spans="1:8" ht="15.95" customHeight="1">
      <c r="A14" s="87" t="s">
        <v>14</v>
      </c>
      <c r="B14" s="75">
        <v>1380</v>
      </c>
      <c r="C14" s="118">
        <v>1371</v>
      </c>
      <c r="D14" s="118">
        <v>1198</v>
      </c>
      <c r="E14" s="118">
        <v>575</v>
      </c>
      <c r="F14" s="118">
        <v>646</v>
      </c>
      <c r="G14" s="119">
        <v>499</v>
      </c>
      <c r="H14" s="124"/>
    </row>
    <row r="15" spans="1:8" ht="15.95" customHeight="1">
      <c r="A15" s="87" t="s">
        <v>15</v>
      </c>
      <c r="B15" s="75">
        <v>884</v>
      </c>
      <c r="C15" s="118">
        <v>884</v>
      </c>
      <c r="D15" s="118">
        <v>754</v>
      </c>
      <c r="E15" s="118">
        <v>315</v>
      </c>
      <c r="F15" s="118">
        <v>387</v>
      </c>
      <c r="G15" s="119">
        <v>284</v>
      </c>
      <c r="H15" s="124"/>
    </row>
    <row r="16" spans="1:8" ht="15.95" customHeight="1">
      <c r="A16" s="87" t="s">
        <v>16</v>
      </c>
      <c r="B16" s="75">
        <v>664</v>
      </c>
      <c r="C16" s="118">
        <v>630</v>
      </c>
      <c r="D16" s="118">
        <v>542</v>
      </c>
      <c r="E16" s="118">
        <v>265</v>
      </c>
      <c r="F16" s="118">
        <v>301</v>
      </c>
      <c r="G16" s="119">
        <v>238</v>
      </c>
      <c r="H16" s="124"/>
    </row>
    <row r="17" spans="1:8" ht="15.95" customHeight="1">
      <c r="A17" s="87" t="s">
        <v>17</v>
      </c>
      <c r="B17" s="75">
        <v>583</v>
      </c>
      <c r="C17" s="118">
        <v>563</v>
      </c>
      <c r="D17" s="118">
        <v>519</v>
      </c>
      <c r="E17" s="118">
        <v>192</v>
      </c>
      <c r="F17" s="118">
        <v>204</v>
      </c>
      <c r="G17" s="119">
        <v>181</v>
      </c>
      <c r="H17" s="124"/>
    </row>
    <row r="18" spans="1:8" ht="15.95" customHeight="1">
      <c r="A18" s="87" t="s">
        <v>18</v>
      </c>
      <c r="B18" s="75">
        <v>1078</v>
      </c>
      <c r="C18" s="118">
        <v>1061</v>
      </c>
      <c r="D18" s="118">
        <v>961</v>
      </c>
      <c r="E18" s="118">
        <v>407</v>
      </c>
      <c r="F18" s="118">
        <v>478</v>
      </c>
      <c r="G18" s="119">
        <v>361</v>
      </c>
      <c r="H18" s="124"/>
    </row>
    <row r="19" spans="1:8" ht="15.95" customHeight="1">
      <c r="A19" s="87" t="s">
        <v>19</v>
      </c>
      <c r="B19" s="75">
        <v>720</v>
      </c>
      <c r="C19" s="118">
        <v>723</v>
      </c>
      <c r="D19" s="118">
        <v>647</v>
      </c>
      <c r="E19" s="118">
        <v>269</v>
      </c>
      <c r="F19" s="118">
        <v>301</v>
      </c>
      <c r="G19" s="119">
        <v>241</v>
      </c>
      <c r="H19" s="124"/>
    </row>
    <row r="20" spans="1:8" ht="15.95" customHeight="1">
      <c r="A20" s="87" t="s">
        <v>20</v>
      </c>
      <c r="B20" s="75">
        <v>1237</v>
      </c>
      <c r="C20" s="118">
        <v>1248</v>
      </c>
      <c r="D20" s="118">
        <v>1093</v>
      </c>
      <c r="E20" s="118">
        <v>496</v>
      </c>
      <c r="F20" s="118">
        <v>595</v>
      </c>
      <c r="G20" s="119">
        <v>437</v>
      </c>
      <c r="H20" s="124"/>
    </row>
    <row r="21" spans="1:8" ht="15.95" customHeight="1">
      <c r="A21" s="87" t="s">
        <v>21</v>
      </c>
      <c r="B21" s="75">
        <v>1443</v>
      </c>
      <c r="C21" s="118">
        <v>1407</v>
      </c>
      <c r="D21" s="118">
        <v>1240</v>
      </c>
      <c r="E21" s="118">
        <v>468</v>
      </c>
      <c r="F21" s="118">
        <v>560</v>
      </c>
      <c r="G21" s="119">
        <v>447</v>
      </c>
      <c r="H21" s="124"/>
    </row>
    <row r="22" spans="1:8" ht="15.95" customHeight="1">
      <c r="A22" s="87" t="s">
        <v>22</v>
      </c>
      <c r="B22" s="75">
        <v>1533</v>
      </c>
      <c r="C22" s="118">
        <v>1538</v>
      </c>
      <c r="D22" s="118">
        <v>1382</v>
      </c>
      <c r="E22" s="118">
        <v>486</v>
      </c>
      <c r="F22" s="118">
        <v>574</v>
      </c>
      <c r="G22" s="119">
        <v>457</v>
      </c>
      <c r="H22" s="124"/>
    </row>
    <row r="23" spans="1:8" ht="15.95" customHeight="1">
      <c r="A23" s="87" t="s">
        <v>23</v>
      </c>
      <c r="B23" s="75">
        <v>464</v>
      </c>
      <c r="C23" s="118">
        <v>459</v>
      </c>
      <c r="D23" s="118">
        <v>415</v>
      </c>
      <c r="E23" s="118">
        <v>155</v>
      </c>
      <c r="F23" s="118">
        <v>192</v>
      </c>
      <c r="G23" s="119">
        <v>146</v>
      </c>
      <c r="H23" s="124"/>
    </row>
    <row r="24" spans="1:8" ht="15.95" customHeight="1">
      <c r="A24" s="87" t="s">
        <v>24</v>
      </c>
      <c r="B24" s="75">
        <v>2390</v>
      </c>
      <c r="C24" s="118">
        <v>2156</v>
      </c>
      <c r="D24" s="118">
        <v>1907</v>
      </c>
      <c r="E24" s="118">
        <v>779</v>
      </c>
      <c r="F24" s="118">
        <v>860</v>
      </c>
      <c r="G24" s="119">
        <v>667</v>
      </c>
      <c r="H24" s="124"/>
    </row>
    <row r="25" spans="1:8" ht="15.95" customHeight="1">
      <c r="A25" s="87" t="s">
        <v>25</v>
      </c>
      <c r="B25" s="75">
        <v>280</v>
      </c>
      <c r="C25" s="118">
        <v>247</v>
      </c>
      <c r="D25" s="118">
        <v>241</v>
      </c>
      <c r="E25" s="118">
        <v>94</v>
      </c>
      <c r="F25" s="118">
        <v>87</v>
      </c>
      <c r="G25" s="119">
        <v>70</v>
      </c>
      <c r="H25" s="124"/>
    </row>
    <row r="26" spans="1:8" ht="15.95" customHeight="1">
      <c r="A26" s="87" t="s">
        <v>26</v>
      </c>
      <c r="B26" s="75">
        <v>1021</v>
      </c>
      <c r="C26" s="118">
        <v>980</v>
      </c>
      <c r="D26" s="118">
        <v>962</v>
      </c>
      <c r="E26" s="118">
        <v>277</v>
      </c>
      <c r="F26" s="118">
        <v>291</v>
      </c>
      <c r="G26" s="119">
        <v>268</v>
      </c>
      <c r="H26" s="124"/>
    </row>
    <row r="27" spans="1:8" ht="15.95" customHeight="1">
      <c r="A27" s="87" t="s">
        <v>27</v>
      </c>
      <c r="B27" s="75">
        <v>603</v>
      </c>
      <c r="C27" s="118">
        <v>553</v>
      </c>
      <c r="D27" s="118">
        <v>500</v>
      </c>
      <c r="E27" s="118">
        <v>145</v>
      </c>
      <c r="F27" s="118">
        <v>174</v>
      </c>
      <c r="G27" s="119">
        <v>147</v>
      </c>
      <c r="H27" s="124"/>
    </row>
    <row r="28" spans="1:8" ht="15.75" customHeight="1">
      <c r="A28" s="87" t="s">
        <v>28</v>
      </c>
      <c r="B28" s="75">
        <v>763</v>
      </c>
      <c r="C28" s="118">
        <v>747</v>
      </c>
      <c r="D28" s="118">
        <v>1200</v>
      </c>
      <c r="E28" s="118">
        <v>111</v>
      </c>
      <c r="F28" s="118">
        <v>117</v>
      </c>
      <c r="G28" s="119">
        <v>131</v>
      </c>
      <c r="H28" s="124"/>
    </row>
    <row r="29" spans="1:8" ht="19.5" customHeight="1" thickBot="1">
      <c r="A29" s="150" t="s">
        <v>29</v>
      </c>
      <c r="B29" s="81">
        <f t="shared" ref="B29:G29" si="0">SUM(B9:B28)</f>
        <v>39363</v>
      </c>
      <c r="C29" s="120">
        <f t="shared" si="0"/>
        <v>38287</v>
      </c>
      <c r="D29" s="120">
        <f t="shared" si="0"/>
        <v>34875</v>
      </c>
      <c r="E29" s="154">
        <f t="shared" si="0"/>
        <v>15368</v>
      </c>
      <c r="F29" s="153">
        <f t="shared" si="0"/>
        <v>17664</v>
      </c>
      <c r="G29" s="151">
        <f t="shared" si="0"/>
        <v>14243</v>
      </c>
      <c r="H29" s="124"/>
    </row>
    <row r="30" spans="1:8" ht="12" customHeight="1">
      <c r="A30" s="124"/>
      <c r="B30" s="124"/>
      <c r="C30" s="124"/>
      <c r="D30" s="124"/>
      <c r="E30" s="124"/>
      <c r="F30" s="124"/>
      <c r="G30" s="124"/>
      <c r="H30" s="124"/>
    </row>
    <row r="31" spans="1:8">
      <c r="A31" s="121" t="s">
        <v>56</v>
      </c>
      <c r="B31" s="124"/>
      <c r="C31" s="124"/>
      <c r="D31" s="124"/>
      <c r="E31" s="124"/>
      <c r="F31" s="124"/>
      <c r="G31" s="124"/>
      <c r="H31" s="124"/>
    </row>
    <row r="32" spans="1:8" ht="12" customHeight="1">
      <c r="A32" s="121"/>
      <c r="B32" s="124"/>
      <c r="C32" s="124"/>
      <c r="D32" s="124"/>
      <c r="E32" s="124"/>
      <c r="F32" s="124"/>
      <c r="G32" s="124"/>
      <c r="H32" s="124"/>
    </row>
    <row r="33" spans="1:8" ht="12" customHeight="1">
      <c r="A33" s="122" t="s">
        <v>57</v>
      </c>
      <c r="B33" s="124"/>
      <c r="C33" s="124"/>
      <c r="D33" s="124"/>
      <c r="E33" s="124"/>
      <c r="F33" s="124"/>
      <c r="G33" s="124"/>
      <c r="H33" s="124"/>
    </row>
    <row r="34" spans="1:8">
      <c r="A34" s="122" t="s">
        <v>58</v>
      </c>
      <c r="B34" s="124"/>
      <c r="C34" s="124"/>
      <c r="D34" s="124"/>
      <c r="E34" s="124"/>
      <c r="F34" s="124"/>
      <c r="G34" s="124"/>
      <c r="H34" s="124"/>
    </row>
    <row r="35" spans="1:8">
      <c r="A35" s="124"/>
      <c r="B35" s="124"/>
      <c r="C35" s="124"/>
      <c r="D35" s="124"/>
      <c r="E35" s="124"/>
      <c r="F35" s="124"/>
      <c r="G35" s="124"/>
      <c r="H35" s="124"/>
    </row>
  </sheetData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8</vt:i4>
      </vt:variant>
    </vt:vector>
  </HeadingPairs>
  <TitlesOfParts>
    <vt:vector size="8" baseType="lpstr">
      <vt:lpstr>Taulu 1 vienti</vt:lpstr>
      <vt:lpstr>Taulu 2 tuonti</vt:lpstr>
      <vt:lpstr>Taulu 3 vienti</vt:lpstr>
      <vt:lpstr>Taulu 4 tuonti</vt:lpstr>
      <vt:lpstr>Taulu 5 vienti</vt:lpstr>
      <vt:lpstr>Taulu 6 tuonti</vt:lpstr>
      <vt:lpstr>Taulu 7 vienti</vt:lpstr>
      <vt:lpstr>Taulu 8 tuonti</vt:lpstr>
    </vt:vector>
  </TitlesOfParts>
  <Company>Tulli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Haanperä Leena</dc:creator>
  <cp:lastModifiedBy>Hyytinen Outi</cp:lastModifiedBy>
  <cp:lastPrinted>2021-05-19T09:47:59Z</cp:lastPrinted>
  <dcterms:created xsi:type="dcterms:W3CDTF">2017-08-08T08:51:50Z</dcterms:created>
  <dcterms:modified xsi:type="dcterms:W3CDTF">2023-05-24T10:30:14Z</dcterms:modified>
</cp:coreProperties>
</file>